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0375D709-DF37-4A70-B5C1-99C3E4E7A840}" xr6:coauthVersionLast="47" xr6:coauthVersionMax="47" xr10:uidLastSave="{00000000-0000-0000-0000-000000000000}"/>
  <bookViews>
    <workbookView xWindow="-110" yWindow="-110" windowWidth="19420" windowHeight="10420" xr2:uid="{00000000-000D-0000-FFFF-FFFF00000000}"/>
  </bookViews>
  <sheets>
    <sheet name="Contents" sheetId="20" r:id="rId1"/>
    <sheet name="KM1" sheetId="1" r:id="rId2"/>
    <sheet name="OV1" sheetId="3" r:id="rId3"/>
    <sheet name="CC1" sheetId="10" r:id="rId4"/>
    <sheet name="LIQ1" sheetId="18" r:id="rId5"/>
    <sheet name="IFRS9" sheetId="56" r:id="rId6"/>
  </sheets>
  <definedNames>
    <definedName name="ID" localSheetId="3" hidden="1">"2600f69c-76e3-4584-8d38-a17ca24bbec0"</definedName>
    <definedName name="ID" localSheetId="0" hidden="1">"8c8544b6-9151-48ca-a78b-895e5b829deb"</definedName>
    <definedName name="ID" localSheetId="5" hidden="1">"f8ce59c0-e668-4af0-8f86-ce50c7310b0b"</definedName>
    <definedName name="ID" localSheetId="1" hidden="1">"c51683c0-42bb-488d-a2ac-aa1238b0e86d"</definedName>
    <definedName name="ID" localSheetId="4" hidden="1">"8ddd4c1e-1cc4-4df9-b3ff-11be3e515f88"</definedName>
    <definedName name="ID" localSheetId="2" hidden="1">"bef091e9-29ba-4286-b16d-58514ac30f97"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56" l="1"/>
  <c r="D10" i="3"/>
  <c r="F10" i="3"/>
  <c r="C6" i="10"/>
  <c r="H10" i="18"/>
  <c r="D10" i="18"/>
  <c r="D9" i="1"/>
</calcChain>
</file>

<file path=xl/sharedStrings.xml><?xml version="1.0" encoding="utf-8"?>
<sst xmlns="http://schemas.openxmlformats.org/spreadsheetml/2006/main" count="327" uniqueCount="294">
  <si>
    <t>Back to contents page</t>
  </si>
  <si>
    <t>EU-19a</t>
  </si>
  <si>
    <t>EU-19b</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</si>
  <si>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</si>
  <si>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</si>
  <si>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</si>
  <si>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</si>
  <si>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</si>
  <si>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</si>
  <si>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</si>
  <si>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</si>
  <si>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</si>
  <si>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</si>
  <si>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</si>
  <si>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</si>
  <si>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</si>
  <si>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</si>
  <si>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</si>
  <si>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</si>
  <si>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</si>
  <si>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</si>
  <si>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</si>
  <si>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</si>
  <si>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</si>
  <si>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</si>
  <si>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</si>
  <si>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</si>
  <si>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</si>
  <si>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</si>
  <si>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</si>
  <si>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</si>
  <si>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</si>
  <si>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</si>
  <si>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</si>
  <si>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</si>
  <si>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</si>
  <si>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</si>
  <si>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</si>
  <si>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</si>
  <si>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</si>
  <si>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</si>
  <si>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CC1</t>
  </si>
  <si>
    <t>OV1</t>
  </si>
  <si>
    <t>KM1</t>
  </si>
  <si>
    <t>LIQ1</t>
  </si>
  <si>
    <t>IFRS9</t>
  </si>
  <si>
    <t>Key Metrics</t>
  </si>
  <si>
    <t>Own funds</t>
  </si>
  <si>
    <t>Composition of regulatory own funds</t>
  </si>
  <si>
    <t>Leverage ratio</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</si>
  <si>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</si>
  <si>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</si>
  <si>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</si>
  <si>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</si>
  <si>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</si>
  <si>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</si>
  <si>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</si>
  <si>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</si>
  <si>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</si>
  <si>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</si>
  <si>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</si>
  <si>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</si>
  <si>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</si>
  <si>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OV1 - Overview of total risk exposure amounts</t>
  </si>
  <si>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</si>
  <si>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</si>
  <si>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</si>
  <si>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</si>
  <si>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</si>
  <si>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</si>
  <si>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</si>
  <si>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</si>
  <si>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</si>
  <si>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</si>
  <si>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</si>
  <si>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</si>
  <si>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</si>
  <si>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</si>
  <si>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</si>
  <si>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</si>
  <si>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</si>
  <si>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</si>
  <si>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</si>
  <si>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</si>
  <si>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</si>
  <si>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</si>
  <si>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</si>
  <si>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</si>
  <si>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</si>
  <si>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</si>
  <si>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</si>
  <si>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</si>
  <si>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</si>
  <si>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</si>
  <si>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</si>
  <si>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</si>
  <si>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</si>
  <si>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</si>
  <si>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</si>
  <si>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</si>
  <si>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</si>
  <si>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</si>
  <si>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</si>
  <si>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</si>
  <si>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</si>
  <si>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</si>
  <si>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</si>
  <si>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</si>
  <si>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</si>
  <si>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</si>
  <si>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</si>
  <si>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Liquidity requirements</t>
  </si>
  <si>
    <t>IFRS9 effect</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</si>
  <si>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</si>
  <si>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</si>
  <si>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</si>
  <si>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</si>
  <si>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</si>
  <si>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</si>
  <si>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</si>
  <si>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</si>
  <si>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</si>
  <si>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</si>
  <si>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</si>
  <si>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</si>
  <si>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</si>
  <si>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</si>
  <si>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</si>
  <si>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</si>
  <si>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</si>
  <si>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</si>
  <si>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</si>
  <si>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</si>
  <si>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</si>
  <si>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</si>
  <si>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</si>
  <si>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</si>
  <si>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</si>
  <si>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</si>
  <si>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</si>
  <si>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</si>
  <si>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</si>
  <si>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</si>
  <si>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</si>
  <si>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</si>
  <si>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</si>
  <si>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</si>
  <si>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</si>
  <si>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</si>
  <si>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</si>
  <si>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</si>
  <si>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</si>
  <si>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</si>
  <si>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</si>
  <si>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</si>
  <si>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</si>
  <si>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</si>
  <si>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</si>
  <si>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</si>
  <si>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</si>
  <si>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</si>
  <si>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</si>
  <si>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</si>
  <si>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</si>
  <si>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</si>
  <si>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</si>
  <si>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</si>
  <si>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</si>
  <si>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</si>
  <si>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</si>
  <si>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</si>
  <si>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</si>
  <si>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</si>
  <si>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</si>
  <si>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</si>
  <si>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</si>
  <si>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</si>
  <si>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</si>
  <si>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</si>
  <si>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</si>
  <si>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</si>
  <si>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</si>
  <si>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</si>
  <si>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</si>
  <si>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</si>
  <si>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</si>
  <si>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</si>
  <si>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</si>
  <si>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</si>
  <si>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</si>
  <si>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</si>
  <si>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</si>
  <si>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</si>
  <si>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</si>
  <si>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</si>
  <si>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</si>
  <si>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</si>
  <si>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</si>
  <si>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</si>
  <si>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</si>
  <si>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</si>
  <si>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</si>
  <si>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</si>
  <si>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</si>
  <si>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</si>
  <si>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</si>
  <si>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</si>
  <si>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</si>
  <si>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</si>
  <si>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</si>
  <si>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</si>
  <si>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</si>
  <si>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</si>
  <si>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</si>
  <si>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</si>
  <si>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</si>
  <si>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</si>
  <si>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</si>
  <si>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</si>
  <si>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</si>
  <si>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</si>
  <si>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</si>
  <si>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</si>
  <si>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</si>
  <si>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</si>
  <si>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</si>
  <si>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</si>
  <si>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</si>
  <si>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</si>
  <si>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</si>
  <si>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</si>
  <si>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</si>
  <si>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</si>
  <si>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</si>
  <si>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</si>
  <si>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</si>
  <si>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</si>
  <si>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</si>
  <si>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</si>
  <si>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</si>
  <si>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</si>
  <si>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</si>
  <si>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</si>
  <si>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</si>
  <si>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</si>
  <si>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</si>
  <si>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</si>
  <si>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</si>
  <si>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</si>
  <si>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</si>
  <si>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</si>
  <si>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</si>
  <si>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</si>
  <si>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</si>
  <si>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</si>
  <si>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</si>
  <si>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</si>
  <si>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</si>
  <si>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</si>
  <si>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</si>
  <si>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</si>
  <si>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</si>
  <si>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</si>
  <si>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</si>
  <si>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</si>
  <si>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</si>
  <si>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</si>
  <si>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</si>
  <si>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</si>
  <si>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</si>
  <si>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</si>
  <si>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</si>
  <si>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</si>
  <si>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</si>
  <si>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</si>
  <si>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</si>
  <si>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OTP Group Disclosure on consolidated basis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</si>
  <si>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 and the effect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111 of regulation (EU) No 575/2013</t>
    </r>
  </si>
  <si>
    <t>55, 57, 59, 62</t>
  </si>
  <si>
    <t>47, 48, 60</t>
  </si>
  <si>
    <t>2, 5, 20, 30, 33, 34</t>
  </si>
  <si>
    <t>7, 14</t>
  </si>
  <si>
    <t>6, 13</t>
  </si>
  <si>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575/2013 EU regulation, the impact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36 (m) of regulation (EU) No 575/2013</t>
    </r>
  </si>
  <si>
    <t>of which: countercyclical capital buffer requirement</t>
  </si>
  <si>
    <t>of which: Global Systemically Important Institution (G-SII) or Other Systemically Important Institution (O-SII) buffer requirement</t>
  </si>
  <si>
    <t>31.03.2024</t>
  </si>
  <si>
    <t>12.21.2023</t>
  </si>
  <si>
    <t>30.09.2023</t>
  </si>
  <si>
    <t>30.09.2024</t>
  </si>
  <si>
    <t>30.06.2024</t>
  </si>
  <si>
    <t>The capital requirement calculation of the Group for the year 2024Q3 is based on IFRS data. The prudential filters and deductions have been applied in line with the CRR during the calculation of regulatory capital. The Group applied standardized capital calculation method regarding credit and market risk, advanced measurement approach (AMA) and basic indicator approach (BIA) regarding the operational risk.</t>
  </si>
  <si>
    <r>
      <rPr>
        <vertAlign val="superscript"/>
        <sz val="8"/>
        <rFont val="Arial"/>
        <family val="2"/>
        <charset val="238"/>
      </rPr>
      <t>1</t>
    </r>
    <r>
      <rPr>
        <sz val="8"/>
        <rFont val="Arial"/>
        <family val="2"/>
        <charset val="238"/>
      </rPr>
      <t>Profit for 2024Q3 is included in retained earnings. The planned amount of dividend is deducted from the regulatory capital.</t>
    </r>
  </si>
  <si>
    <t>OTP uses only the items in the LCR table to calculate the liquidity ratio. The Bank Group's liquidity reserves (HQLA) increased by € 500 million (1.6%) in the third quarter of 2024 and the net liquidity outflows decreased by € 414 million (3%). The excess over the regulatory limit was ca. € 900 million higher than in the previous quarter. The group’s consolidated LCR ratio increased by 11 percentage points to 231%, which is mainly due to the sale of the Romanian subsidiary and the favourable movements of yields and exchange rates, furthermore the group-level deposit - loan gap also showed slight liquidity production. The level of liquidity reserves in relation to the risk profile did not change significantly , thereby still providing a reassuring cover for potentially arising liquidity risk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</si>
</sst>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 _F_t_-;\-* #,##0.00\ _F_t_-;_-* &quot;-&quot;??\ _F_t_-;_-@_-"/>
  </numFmts>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medium">
        <color rgb="FF53A31D"/>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5" fontId="3"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171">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2" fillId="0" borderId="0" xfId="0" applyFont="1" applyBorder="1" applyAlignment="1">
      <alignment horizontal="left"/>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3" fillId="0" borderId="0" xfId="1" applyNumberFormat="1" applyFont="1" applyFill="1" applyBorder="1"/>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3" xfId="0" applyFont="1" applyFill="1" applyBorder="1" applyAlignment="1">
      <alignment horizontal="left" indent="1"/>
    </xf>
    <xf numFmtId="0" fontId="13" fillId="0" borderId="0" xfId="0" applyFont="1"/>
    <xf numFmtId="0" fontId="13" fillId="0" borderId="0" xfId="0" quotePrefix="1" applyFont="1"/>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6" fillId="2" borderId="0" xfId="0" applyNumberFormat="1" applyFont="1" applyFill="1" applyBorder="1" applyAlignment="1" applyProtection="1">
      <alignment horizontal="left" vertical="center"/>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4" fillId="0" borderId="0"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3" fontId="11" fillId="0" borderId="4" xfId="0" applyNumberFormat="1" applyFont="1" applyFill="1" applyBorder="1" applyAlignment="1">
      <alignment horizontal="center" vertical="center"/>
    </xf>
    <xf numFmtId="3" fontId="14" fillId="0" borderId="4"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0" xfId="0" applyFont="1" applyBorder="1" applyAlignment="1">
      <alignment horizontal="center" vertical="center"/>
    </xf>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8" fillId="0" borderId="0" xfId="0" applyFont="1" applyFill="1" applyBorder="1" applyAlignment="1">
      <alignment horizontal="left" indent="1"/>
    </xf>
    <xf numFmtId="0" fontId="19" fillId="0" borderId="0" xfId="0" applyFont="1" applyFill="1" applyBorder="1" applyAlignment="1">
      <alignment horizontal="left" vertical="center" wrapText="1" indent="1"/>
    </xf>
    <xf numFmtId="0" fontId="19" fillId="0" borderId="0" xfId="0" applyFont="1" applyFill="1" applyBorder="1" applyAlignment="1">
      <alignment horizontal="left" wrapText="1" indent="1"/>
    </xf>
    <xf numFmtId="0" fontId="19" fillId="0" borderId="0" xfId="0" applyFont="1" applyFill="1" applyBorder="1" applyAlignment="1">
      <alignment horizontal="left" indent="1"/>
    </xf>
    <xf numFmtId="0" fontId="13" fillId="0" borderId="7"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3" fontId="13" fillId="3" borderId="0" xfId="0" applyNumberFormat="1" applyFont="1" applyFill="1" applyBorder="1" applyAlignment="1">
      <alignment vertical="center"/>
    </xf>
    <xf numFmtId="0" fontId="12" fillId="3" borderId="0" xfId="0" applyFont="1" applyFill="1" applyBorder="1" applyAlignment="1">
      <alignment vertical="top" wrapText="1"/>
    </xf>
    <xf numFmtId="0" fontId="13" fillId="0" borderId="0" xfId="0" applyFont="1" applyFill="1" applyBorder="1" applyAlignment="1">
      <alignment horizontal="left" wrapText="1"/>
    </xf>
    <xf numFmtId="0" fontId="12" fillId="3" borderId="7"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8" xfId="0" applyFont="1" applyFill="1" applyBorder="1" applyAlignment="1">
      <alignment vertical="center" wrapText="1"/>
    </xf>
    <xf numFmtId="0" fontId="13" fillId="0" borderId="8" xfId="0" applyFont="1" applyFill="1" applyBorder="1" applyAlignment="1">
      <alignment horizontal="center" vertical="center"/>
    </xf>
    <xf numFmtId="0" fontId="13" fillId="0" borderId="8" xfId="0" applyFont="1" applyFill="1" applyBorder="1" applyAlignment="1">
      <alignment horizontal="left" vertical="center" wrapText="1"/>
    </xf>
    <xf numFmtId="0" fontId="12" fillId="3" borderId="8" xfId="0" applyFont="1" applyFill="1" applyBorder="1" applyAlignment="1">
      <alignment vertical="top" wrapText="1"/>
    </xf>
    <xf numFmtId="3" fontId="13" fillId="0" borderId="8" xfId="0" applyNumberFormat="1" applyFont="1" applyFill="1" applyBorder="1" applyAlignment="1">
      <alignment horizontal="center" vertical="center"/>
    </xf>
    <xf numFmtId="0" fontId="12" fillId="0" borderId="8" xfId="0" applyFont="1" applyFill="1" applyBorder="1" applyAlignment="1">
      <alignment vertical="center" wrapText="1"/>
    </xf>
    <xf numFmtId="3" fontId="13" fillId="3" borderId="8" xfId="0" applyNumberFormat="1" applyFont="1" applyFill="1" applyBorder="1" applyAlignment="1">
      <alignment vertical="center"/>
    </xf>
    <xf numFmtId="0" fontId="13" fillId="0" borderId="8" xfId="0" applyFont="1" applyFill="1" applyBorder="1" applyAlignment="1">
      <alignment horizontal="left" wrapText="1"/>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21" fillId="2" borderId="0" xfId="4" applyNumberFormat="1" applyFill="1" applyBorder="1" applyAlignment="1" applyProtection="1">
      <alignment horizontal="left" vertical="center"/>
    </xf>
    <xf numFmtId="0" fontId="14" fillId="0" borderId="0" xfId="0" applyFont="1"/>
    <xf numFmtId="0" fontId="14" fillId="0" borderId="3" xfId="0" applyFont="1" applyFill="1" applyBorder="1" applyAlignment="1">
      <alignment horizontal="left" vertical="center" wrapText="1" indent="2"/>
    </xf>
    <xf numFmtId="3" fontId="23"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2" borderId="0" xfId="0" applyFont="1" applyFill="1" applyBorder="1" applyAlignment="1">
      <alignment horizontal="center"/>
    </xf>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0" fontId="12" fillId="0" borderId="6" xfId="0" applyFont="1" applyFill="1" applyBorder="1" applyAlignment="1"/>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4" fillId="0" borderId="8"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64" fontId="0" fillId="0" borderId="0" xfId="12" applyNumberFormat="1" applyFont="1"/>
    <xf numFmtId="3" fontId="11" fillId="0" borderId="0" xfId="0" applyNumberFormat="1" applyFont="1" applyFill="1" applyAlignment="1">
      <alignment horizontal="right" vertical="center"/>
    </xf>
    <xf numFmtId="3" fontId="11" fillId="0" borderId="0" xfId="0" applyNumberFormat="1" applyFont="1" applyFill="1" applyAlignment="1">
      <alignment horizontal="center" vertical="center"/>
    </xf>
    <xf numFmtId="3" fontId="14" fillId="0" borderId="0" xfId="0" applyNumberFormat="1" applyFont="1" applyFill="1" applyAlignment="1">
      <alignment horizontal="right" vertical="center"/>
    </xf>
    <xf numFmtId="3" fontId="14" fillId="0" borderId="0" xfId="0" applyNumberFormat="1" applyFont="1" applyFill="1" applyAlignment="1">
      <alignment horizontal="center" vertical="center"/>
    </xf>
    <xf numFmtId="3" fontId="11" fillId="0" borderId="3" xfId="0" applyNumberFormat="1" applyFont="1" applyFill="1" applyBorder="1" applyAlignment="1">
      <alignment horizontal="right" vertical="center"/>
    </xf>
    <xf numFmtId="0" fontId="28" fillId="2" borderId="0" xfId="0" applyNumberFormat="1" applyFont="1" applyFill="1" applyBorder="1" applyAlignment="1" applyProtection="1">
      <alignment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14" fontId="22" fillId="2" borderId="5" xfId="0" applyNumberFormat="1" applyFont="1" applyFill="1" applyBorder="1" applyAlignment="1">
      <alignment horizontal="center"/>
    </xf>
    <xf numFmtId="0" fontId="7" fillId="0" borderId="0" xfId="0" applyNumberFormat="1" applyFont="1" applyFill="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14" fontId="12" fillId="0" borderId="3" xfId="0" applyNumberFormat="1" applyFont="1" applyBorder="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0" fillId="0" borderId="0" xfId="0" applyFont="1" applyAlignment="1"/>
    <xf numFmtId="0" fontId="11" fillId="0" borderId="9" xfId="0" applyFont="1" applyFill="1" applyBorder="1" applyAlignment="1">
      <alignment horizontal="left" vertical="center"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cellXfs>
  <cellStyles count="14">
    <cellStyle name="Ezres" xfId="12" builtinId="3"/>
    <cellStyle name="Ezres 2" xfId="7" xr:uid="{00000000-0005-0000-0000-000001000000}"/>
    <cellStyle name="Ezres 3" xfId="6" xr:uid="{00000000-0005-0000-0000-000002000000}"/>
    <cellStyle name="Ezres 3 2" xfId="10" xr:uid="{00000000-0005-0000-0000-000003000000}"/>
    <cellStyle name="Hivatkozás" xfId="4" builtinId="8"/>
    <cellStyle name="Normál" xfId="0" builtinId="0"/>
    <cellStyle name="Normál 2" xfId="2" xr:uid="{00000000-0005-0000-0000-000006000000}"/>
    <cellStyle name="Normál 2 2" xfId="3" xr:uid="{00000000-0005-0000-0000-000007000000}"/>
    <cellStyle name="Normál 23" xfId="5" xr:uid="{00000000-0005-0000-0000-000008000000}"/>
    <cellStyle name="Normál 23 2" xfId="9" xr:uid="{00000000-0005-0000-0000-000009000000}"/>
    <cellStyle name="Normál 4" xfId="11" xr:uid="{00000000-0005-0000-0000-00000A000000}"/>
    <cellStyle name="Normál 4 2" xfId="13" xr:uid="{00000000-0005-0000-0000-00000B000000}"/>
    <cellStyle name="Százalék" xfId="1" builtinId="5"/>
    <cellStyle name="Százalék 2"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75"/>
  <sheetViews>
    <sheetView showGridLines="0" tabSelected="1" workbookViewId="0"/>
  </sheetViews>
  <sheetFormatPr defaultRowHeight="14.5" x14ac:dyDescent="0.35"/>
  <cols>
    <col min="2" max="2" width="15" customWidth="1"/>
    <col min="3" max="3" width="137.81640625" customWidth="1"/>
  </cols>
  <sheetData>
    <row r="2" spans="1:6" ht="20.5" thickBot="1" x14ac:dyDescent="0.45">
      <c r="B2" s="116" t="s">
        <v>276</v>
      </c>
      <c r="C2" s="114"/>
      <c r="D2" s="53"/>
      <c r="E2" s="115"/>
      <c r="F2" s="115"/>
    </row>
    <row r="3" spans="1:6" ht="15" customHeight="1" thickBot="1" x14ac:dyDescent="0.4">
      <c r="B3" s="149" t="s">
        <v>289</v>
      </c>
      <c r="C3" s="149"/>
      <c r="D3" s="53"/>
      <c r="E3" s="115"/>
      <c r="F3" s="115"/>
    </row>
    <row r="4" spans="1:6" x14ac:dyDescent="0.35">
      <c r="B4" s="132" t="s">
        <v>46</v>
      </c>
      <c r="C4" s="124"/>
      <c r="D4" s="122"/>
      <c r="E4" s="122"/>
      <c r="F4" s="122"/>
    </row>
    <row r="5" spans="1:6" x14ac:dyDescent="0.35">
      <c r="B5" s="121" t="s">
        <v>43</v>
      </c>
      <c r="C5" s="121" t="s">
        <v>110</v>
      </c>
      <c r="D5" s="117"/>
      <c r="E5" s="118"/>
      <c r="F5" s="118"/>
    </row>
    <row r="6" spans="1:6" x14ac:dyDescent="0.35">
      <c r="B6" s="121" t="s">
        <v>42</v>
      </c>
      <c r="C6" s="121" t="s">
        <v>50</v>
      </c>
      <c r="D6" s="117"/>
      <c r="E6" s="117"/>
      <c r="F6" s="117"/>
    </row>
    <row r="7" spans="1:6" x14ac:dyDescent="0.35">
      <c r="B7" s="125"/>
      <c r="C7" s="121"/>
      <c r="D7" s="119"/>
      <c r="E7" s="120"/>
      <c r="F7" s="120"/>
    </row>
    <row r="8" spans="1:6" x14ac:dyDescent="0.35">
      <c r="B8" s="16" t="s">
        <v>47</v>
      </c>
      <c r="C8" s="16"/>
      <c r="D8" s="123"/>
      <c r="E8" s="123"/>
      <c r="F8" s="123"/>
    </row>
    <row r="9" spans="1:6" x14ac:dyDescent="0.35">
      <c r="A9" s="100"/>
      <c r="B9" s="121" t="s">
        <v>41</v>
      </c>
      <c r="C9" s="121" t="s">
        <v>48</v>
      </c>
      <c r="D9" s="119"/>
      <c r="E9" s="119"/>
      <c r="F9" s="119"/>
    </row>
    <row r="10" spans="1:6" x14ac:dyDescent="0.35">
      <c r="B10" s="121"/>
      <c r="C10" s="121"/>
      <c r="D10" s="119"/>
      <c r="E10" s="119"/>
      <c r="F10" s="119"/>
    </row>
    <row r="11" spans="1:6" x14ac:dyDescent="0.35">
      <c r="B11" s="13" t="s">
        <v>111</v>
      </c>
      <c r="C11" s="13"/>
      <c r="D11" s="117"/>
      <c r="E11" s="117"/>
      <c r="F11" s="117"/>
    </row>
    <row r="12" spans="1:6" x14ac:dyDescent="0.35">
      <c r="A12" s="100"/>
      <c r="B12" s="121" t="s">
        <v>44</v>
      </c>
      <c r="C12" s="121" t="s">
        <v>239</v>
      </c>
      <c r="D12" s="119"/>
      <c r="E12" s="119"/>
      <c r="F12" s="119"/>
    </row>
    <row r="13" spans="1:6" x14ac:dyDescent="0.35">
      <c r="B13" s="121"/>
      <c r="C13" s="121"/>
      <c r="D13" s="119"/>
      <c r="E13" s="119"/>
      <c r="F13" s="119"/>
    </row>
    <row r="14" spans="1:6" x14ac:dyDescent="0.35">
      <c r="A14" s="100"/>
      <c r="B14" s="7" t="s">
        <v>112</v>
      </c>
      <c r="C14" s="121"/>
      <c r="D14" s="119"/>
      <c r="E14" s="120"/>
      <c r="F14" s="120"/>
    </row>
    <row r="15" spans="1:6" x14ac:dyDescent="0.35">
      <c r="A15" s="100"/>
      <c r="B15" s="126" t="s">
        <v>45</v>
      </c>
      <c r="C15" s="121" t="s">
        <v>218</v>
      </c>
      <c r="D15" s="119"/>
      <c r="E15" s="120"/>
      <c r="F15" s="120"/>
    </row>
    <row r="16" spans="1:6" ht="15" thickBot="1" x14ac:dyDescent="0.4">
      <c r="A16" s="100"/>
      <c r="B16" s="127"/>
      <c r="C16" s="127"/>
      <c r="D16" s="119"/>
      <c r="E16" s="120"/>
      <c r="F16" s="120"/>
    </row>
    <row r="17" spans="1:6" ht="9.75" customHeight="1" x14ac:dyDescent="0.35">
      <c r="A17" s="100"/>
      <c r="B17" s="121"/>
      <c r="C17" s="121"/>
      <c r="D17" s="119"/>
      <c r="E17" s="120"/>
      <c r="F17" s="120"/>
    </row>
    <row r="18" spans="1:6" x14ac:dyDescent="0.35">
      <c r="E18" s="120"/>
      <c r="F18" s="120"/>
    </row>
    <row r="19" spans="1:6" x14ac:dyDescent="0.35">
      <c r="E19" s="120"/>
      <c r="F19" s="120"/>
    </row>
    <row r="20" spans="1:6" x14ac:dyDescent="0.35">
      <c r="E20" s="120"/>
      <c r="F20" s="120"/>
    </row>
    <row r="21" spans="1:6" x14ac:dyDescent="0.35">
      <c r="E21" s="120"/>
      <c r="F21" s="120"/>
    </row>
    <row r="22" spans="1:6" x14ac:dyDescent="0.35">
      <c r="E22" s="120"/>
      <c r="F22" s="120"/>
    </row>
    <row r="23" spans="1:6" x14ac:dyDescent="0.35">
      <c r="E23" s="120"/>
      <c r="F23" s="120"/>
    </row>
    <row r="24" spans="1:6" x14ac:dyDescent="0.35">
      <c r="E24" s="120"/>
      <c r="F24" s="120"/>
    </row>
    <row r="25" spans="1:6" x14ac:dyDescent="0.35">
      <c r="E25" s="119"/>
      <c r="F25" s="119"/>
    </row>
    <row r="26" spans="1:6" x14ac:dyDescent="0.35">
      <c r="E26" s="119"/>
      <c r="F26" s="119"/>
    </row>
    <row r="27" spans="1:6" x14ac:dyDescent="0.35">
      <c r="E27" s="119"/>
      <c r="F27" s="119"/>
    </row>
    <row r="28" spans="1:6" x14ac:dyDescent="0.35">
      <c r="E28" s="120"/>
      <c r="F28" s="120"/>
    </row>
    <row r="29" spans="1:6" x14ac:dyDescent="0.35">
      <c r="E29" s="120"/>
      <c r="F29" s="120"/>
    </row>
    <row r="30" spans="1:6" x14ac:dyDescent="0.35">
      <c r="E30" s="120"/>
      <c r="F30" s="120"/>
    </row>
    <row r="31" spans="1:6" x14ac:dyDescent="0.35">
      <c r="E31" s="120"/>
      <c r="F31" s="120"/>
    </row>
    <row r="32" spans="1:6" x14ac:dyDescent="0.35">
      <c r="E32" s="120"/>
      <c r="F32" s="120"/>
    </row>
    <row r="33" spans="5:6" x14ac:dyDescent="0.35">
      <c r="E33" s="120"/>
      <c r="F33" s="120"/>
    </row>
    <row r="34" spans="5:6" x14ac:dyDescent="0.35">
      <c r="E34" s="120"/>
      <c r="F34" s="120"/>
    </row>
    <row r="35" spans="5:6" x14ac:dyDescent="0.35">
      <c r="E35" s="120"/>
      <c r="F35" s="120"/>
    </row>
    <row r="36" spans="5:6" x14ac:dyDescent="0.35">
      <c r="E36" s="120"/>
      <c r="F36" s="120"/>
    </row>
    <row r="37" spans="5:6" x14ac:dyDescent="0.35">
      <c r="E37" s="120"/>
      <c r="F37" s="120"/>
    </row>
    <row r="38" spans="5:6" x14ac:dyDescent="0.35">
      <c r="E38" s="120"/>
      <c r="F38" s="120"/>
    </row>
    <row r="39" spans="5:6" x14ac:dyDescent="0.35">
      <c r="E39" s="120"/>
      <c r="F39" s="120"/>
    </row>
    <row r="40" spans="5:6" x14ac:dyDescent="0.35">
      <c r="E40" s="120"/>
      <c r="F40" s="120"/>
    </row>
    <row r="41" spans="5:6" x14ac:dyDescent="0.35">
      <c r="E41" s="120"/>
      <c r="F41" s="120"/>
    </row>
    <row r="42" spans="5:6" x14ac:dyDescent="0.35">
      <c r="E42" s="120"/>
      <c r="F42" s="120"/>
    </row>
    <row r="43" spans="5:6" x14ac:dyDescent="0.35">
      <c r="E43" s="120"/>
      <c r="F43" s="120"/>
    </row>
    <row r="44" spans="5:6" x14ac:dyDescent="0.35">
      <c r="E44" s="120"/>
      <c r="F44" s="120"/>
    </row>
    <row r="45" spans="5:6" x14ac:dyDescent="0.35">
      <c r="E45" s="120"/>
      <c r="F45" s="120"/>
    </row>
    <row r="46" spans="5:6" x14ac:dyDescent="0.35">
      <c r="E46" s="120"/>
      <c r="F46" s="120"/>
    </row>
    <row r="47" spans="5:6" x14ac:dyDescent="0.35">
      <c r="E47" s="120"/>
      <c r="F47" s="120"/>
    </row>
    <row r="48" spans="5:6" x14ac:dyDescent="0.35">
      <c r="E48" s="120"/>
      <c r="F48" s="120"/>
    </row>
    <row r="49" spans="5:6" x14ac:dyDescent="0.35">
      <c r="E49" s="120"/>
      <c r="F49" s="120"/>
    </row>
    <row r="50" spans="5:6" x14ac:dyDescent="0.35">
      <c r="E50" s="120"/>
      <c r="F50" s="120"/>
    </row>
    <row r="51" spans="5:6" x14ac:dyDescent="0.35">
      <c r="E51" s="20"/>
      <c r="F51" s="20"/>
    </row>
    <row r="74" spans="2:3" x14ac:dyDescent="0.35">
      <c r="B74" s="120"/>
      <c r="C74" s="119"/>
    </row>
    <row r="75" spans="2:3" x14ac:dyDescent="0.35">
      <c r="B75" s="20"/>
      <c r="C75" s="20"/>
    </row>
  </sheetData>
  <mergeCells count="1">
    <mergeCell ref="B3:C3"/>
  </mergeCells>
  <hyperlinks>
    <hyperlink ref="C9" location="'CC1'!A1" display="A szabályozói szavatolótőke összetétele" xr:uid="{00000000-0004-0000-0000-000005000000}"/>
    <hyperlink ref="B5" location="'KM1'!A1" display="KM1" xr:uid="{00000000-0004-0000-0000-000006000000}"/>
    <hyperlink ref="B6" location="'OV1'!A1" display="OV1" xr:uid="{00000000-0004-0000-0000-000007000000}"/>
    <hyperlink ref="B9" location="'PV1'!A1" display="PV1" xr:uid="{00000000-0004-0000-0000-000009000000}"/>
    <hyperlink ref="B9" location="'CC1'!A1" display="CC1" xr:uid="{00000000-0004-0000-0000-00000A000000}"/>
    <hyperlink ref="B12" location="'PV1'!A1" display="PV1" xr:uid="{00000000-0004-0000-0000-000014000000}"/>
    <hyperlink ref="B12" location="'LIQ1'!A1" display="LIQ1" xr:uid="{00000000-0004-0000-0000-000015000000}"/>
    <hyperlink ref="B15" location="IFRS9!A1" display="IFRS9" xr:uid="{00000000-0004-0000-0000-00004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54"/>
  <sheetViews>
    <sheetView showGridLines="0" workbookViewId="0"/>
  </sheetViews>
  <sheetFormatPr defaultRowHeight="14.5" x14ac:dyDescent="0.35"/>
  <cols>
    <col min="1" max="1" width="4.453125" customWidth="1"/>
    <col min="2" max="2" width="5.1796875" customWidth="1"/>
    <col min="3" max="3" width="60.81640625" customWidth="1"/>
    <col min="7" max="8" width="8.7265625" customWidth="1"/>
  </cols>
  <sheetData>
    <row r="1" spans="2:8" ht="12.75" customHeight="1" x14ac:dyDescent="0.35"/>
    <row r="2" spans="2:8" x14ac:dyDescent="0.35">
      <c r="B2" s="98" t="s">
        <v>0</v>
      </c>
      <c r="C2" s="58"/>
      <c r="D2" s="58"/>
      <c r="E2" s="58"/>
    </row>
    <row r="3" spans="2:8" x14ac:dyDescent="0.35">
      <c r="B3" s="1"/>
      <c r="C3" s="1"/>
      <c r="D3" s="1"/>
      <c r="E3" s="1"/>
    </row>
    <row r="4" spans="2:8" ht="15.5" x14ac:dyDescent="0.35">
      <c r="B4" s="15" t="s">
        <v>109</v>
      </c>
      <c r="C4" s="2"/>
      <c r="D4" s="2"/>
      <c r="E4" s="2"/>
    </row>
    <row r="5" spans="2:8" ht="2.15" customHeight="1" x14ac:dyDescent="0.35">
      <c r="C5" s="1"/>
      <c r="D5" s="1"/>
      <c r="E5" s="1"/>
      <c r="F5" s="1"/>
    </row>
    <row r="6" spans="2:8" ht="2.15" customHeight="1" x14ac:dyDescent="0.35">
      <c r="C6" s="150"/>
      <c r="D6" s="150"/>
      <c r="E6" s="150"/>
      <c r="F6" s="1"/>
    </row>
    <row r="7" spans="2:8" ht="2.15" customHeight="1" x14ac:dyDescent="0.35">
      <c r="C7" s="3"/>
      <c r="D7" s="3"/>
      <c r="E7" s="6"/>
      <c r="F7" s="6"/>
    </row>
    <row r="8" spans="2:8" ht="15" thickBot="1" x14ac:dyDescent="0.4"/>
    <row r="9" spans="2:8" x14ac:dyDescent="0.35">
      <c r="B9" s="59"/>
      <c r="C9" s="63" t="s">
        <v>64</v>
      </c>
      <c r="D9" s="67" t="str">
        <f>Contents!B3</f>
        <v>30.09.2024</v>
      </c>
      <c r="E9" s="67" t="s">
        <v>290</v>
      </c>
      <c r="F9" s="67" t="s">
        <v>286</v>
      </c>
      <c r="G9" s="67" t="s">
        <v>287</v>
      </c>
      <c r="H9" s="67" t="s">
        <v>288</v>
      </c>
    </row>
    <row r="10" spans="2:8" ht="15" customHeight="1" x14ac:dyDescent="0.35">
      <c r="B10" s="153" t="s">
        <v>66</v>
      </c>
      <c r="C10" s="153"/>
      <c r="D10" s="153"/>
      <c r="E10" s="153"/>
      <c r="F10" s="153"/>
      <c r="G10" s="153"/>
      <c r="H10" s="153"/>
    </row>
    <row r="11" spans="2:8" x14ac:dyDescent="0.35">
      <c r="B11" s="61">
        <v>1</v>
      </c>
      <c r="C11" s="12" t="s">
        <v>67</v>
      </c>
      <c r="D11" s="8">
        <v>4638670.9786385028</v>
      </c>
      <c r="E11" s="8">
        <v>4394792.8531727614</v>
      </c>
      <c r="F11" s="8">
        <v>4153004.0943096508</v>
      </c>
      <c r="G11" s="8">
        <v>3945569.5512501444</v>
      </c>
      <c r="H11" s="8">
        <v>3929662.4025433408</v>
      </c>
    </row>
    <row r="12" spans="2:8" x14ac:dyDescent="0.35">
      <c r="B12" s="61">
        <v>2</v>
      </c>
      <c r="C12" s="11" t="s">
        <v>68</v>
      </c>
      <c r="D12" s="8">
        <v>4638670.9786385028</v>
      </c>
      <c r="E12" s="8">
        <v>4394792.8531727614</v>
      </c>
      <c r="F12" s="8">
        <v>4153004.0943096508</v>
      </c>
      <c r="G12" s="8">
        <v>3945569.5512501444</v>
      </c>
      <c r="H12" s="8">
        <v>3929662.4025433408</v>
      </c>
    </row>
    <row r="13" spans="2:8" x14ac:dyDescent="0.35">
      <c r="B13" s="61">
        <v>3</v>
      </c>
      <c r="C13" s="12" t="s">
        <v>69</v>
      </c>
      <c r="D13" s="8">
        <v>4972159.9880609671</v>
      </c>
      <c r="E13" s="8">
        <v>4749799.9182041166</v>
      </c>
      <c r="F13" s="8">
        <v>4712965.6912272871</v>
      </c>
      <c r="G13" s="8">
        <v>4475379.7076225057</v>
      </c>
      <c r="H13" s="8">
        <v>4489775.9964037761</v>
      </c>
    </row>
    <row r="14" spans="2:8" x14ac:dyDescent="0.35">
      <c r="B14" s="151" t="s">
        <v>70</v>
      </c>
      <c r="C14" s="151"/>
      <c r="D14" s="151"/>
      <c r="E14" s="151"/>
    </row>
    <row r="15" spans="2:8" x14ac:dyDescent="0.35">
      <c r="B15" s="61">
        <v>4</v>
      </c>
      <c r="C15" s="12" t="s">
        <v>71</v>
      </c>
      <c r="D15" s="8">
        <v>24286194.446761999</v>
      </c>
      <c r="E15" s="8">
        <v>25320921.754699875</v>
      </c>
      <c r="F15" s="8">
        <v>24827852.427909322</v>
      </c>
      <c r="G15" s="8">
        <v>23700282.469174743</v>
      </c>
      <c r="H15" s="8">
        <v>23922959.0744427</v>
      </c>
    </row>
    <row r="16" spans="2:8" x14ac:dyDescent="0.35">
      <c r="B16" s="151" t="s">
        <v>72</v>
      </c>
      <c r="C16" s="151"/>
      <c r="D16" s="151"/>
      <c r="E16" s="151"/>
    </row>
    <row r="17" spans="2:8" x14ac:dyDescent="0.35">
      <c r="B17" s="61">
        <v>5</v>
      </c>
      <c r="C17" s="12" t="s">
        <v>73</v>
      </c>
      <c r="D17" s="10">
        <v>0.19100032278861054</v>
      </c>
      <c r="E17" s="10">
        <v>0.17356369944775149</v>
      </c>
      <c r="F17" s="10">
        <v>0.16727198239833274</v>
      </c>
      <c r="G17" s="10">
        <v>0.16647774373077046</v>
      </c>
      <c r="H17" s="10">
        <v>0.16426322472546739</v>
      </c>
    </row>
    <row r="18" spans="2:8" x14ac:dyDescent="0.35">
      <c r="B18" s="61">
        <v>6</v>
      </c>
      <c r="C18" s="11" t="s">
        <v>74</v>
      </c>
      <c r="D18" s="10">
        <v>0.19100032278861054</v>
      </c>
      <c r="E18" s="10">
        <v>0.17356369944775149</v>
      </c>
      <c r="F18" s="10">
        <v>0.16727198239833274</v>
      </c>
      <c r="G18" s="10">
        <v>0.16647774373077046</v>
      </c>
      <c r="H18" s="10">
        <v>0.16426322472546739</v>
      </c>
    </row>
    <row r="19" spans="2:8" x14ac:dyDescent="0.35">
      <c r="B19" s="61">
        <v>7</v>
      </c>
      <c r="C19" s="12" t="s">
        <v>75</v>
      </c>
      <c r="D19" s="10">
        <v>0.20473195168392835</v>
      </c>
      <c r="E19" s="10">
        <v>0.18758400520401652</v>
      </c>
      <c r="F19" s="10">
        <v>0.18982574932374655</v>
      </c>
      <c r="G19" s="10">
        <v>0.18883233621554135</v>
      </c>
      <c r="H19" s="10">
        <v>0.18767644848752341</v>
      </c>
    </row>
    <row r="20" spans="2:8" ht="24" customHeight="1" x14ac:dyDescent="0.35">
      <c r="B20" s="152" t="s">
        <v>76</v>
      </c>
      <c r="C20" s="152"/>
      <c r="D20" s="152"/>
      <c r="E20" s="152"/>
    </row>
    <row r="21" spans="2:8" ht="21.5" x14ac:dyDescent="0.35">
      <c r="B21" s="56" t="s">
        <v>11</v>
      </c>
      <c r="C21" s="97" t="s">
        <v>77</v>
      </c>
      <c r="D21" s="10">
        <v>1.6E-2</v>
      </c>
      <c r="E21" s="10">
        <v>1.6E-2</v>
      </c>
      <c r="F21" s="10">
        <v>1.6E-2</v>
      </c>
      <c r="G21" s="10">
        <v>0.02</v>
      </c>
      <c r="H21" s="10">
        <v>0.02</v>
      </c>
    </row>
    <row r="22" spans="2:8" x14ac:dyDescent="0.35">
      <c r="B22" s="61" t="s">
        <v>12</v>
      </c>
      <c r="C22" s="111" t="s">
        <v>78</v>
      </c>
      <c r="D22" s="10">
        <v>9.0000000000000011E-3</v>
      </c>
      <c r="E22" s="10">
        <v>9.0000000000000011E-3</v>
      </c>
      <c r="F22" s="10">
        <v>9.0000000000000011E-3</v>
      </c>
      <c r="G22" s="10">
        <v>1.125E-2</v>
      </c>
      <c r="H22" s="10">
        <v>1.125E-2</v>
      </c>
    </row>
    <row r="23" spans="2:8" x14ac:dyDescent="0.35">
      <c r="B23" s="61" t="s">
        <v>13</v>
      </c>
      <c r="C23" s="112" t="s">
        <v>79</v>
      </c>
      <c r="D23" s="10">
        <v>1.1999999999999997E-2</v>
      </c>
      <c r="E23" s="10">
        <v>1.1999999999999997E-2</v>
      </c>
      <c r="F23" s="10">
        <v>1.1999999999999997E-2</v>
      </c>
      <c r="G23" s="10">
        <v>1.4999999999999999E-2</v>
      </c>
      <c r="H23" s="10">
        <v>1.4999999999999999E-2</v>
      </c>
    </row>
    <row r="24" spans="2:8" x14ac:dyDescent="0.35">
      <c r="B24" s="61" t="s">
        <v>14</v>
      </c>
      <c r="C24" s="11" t="s">
        <v>80</v>
      </c>
      <c r="D24" s="10">
        <v>9.6000000000000002E-2</v>
      </c>
      <c r="E24" s="10">
        <v>9.6000000000000002E-2</v>
      </c>
      <c r="F24" s="10">
        <v>9.6000000000000002E-2</v>
      </c>
      <c r="G24" s="10">
        <v>0.1</v>
      </c>
      <c r="H24" s="10">
        <v>0.1</v>
      </c>
    </row>
    <row r="25" spans="2:8" ht="15" customHeight="1" x14ac:dyDescent="0.35">
      <c r="B25" s="152" t="s">
        <v>81</v>
      </c>
      <c r="C25" s="152"/>
      <c r="D25" s="152"/>
      <c r="E25" s="152"/>
    </row>
    <row r="26" spans="2:8" x14ac:dyDescent="0.35">
      <c r="B26" s="61">
        <v>8</v>
      </c>
      <c r="C26" s="11" t="s">
        <v>82</v>
      </c>
      <c r="D26" s="10">
        <v>2.5000000000000001E-2</v>
      </c>
      <c r="E26" s="10">
        <v>2.5000000000000001E-2</v>
      </c>
      <c r="F26" s="10">
        <v>2.5000000000000001E-2</v>
      </c>
      <c r="G26" s="10">
        <v>2.5000000000000001E-2</v>
      </c>
      <c r="H26" s="10">
        <v>2.5000000000000001E-2</v>
      </c>
    </row>
    <row r="27" spans="2:8" ht="21.5" x14ac:dyDescent="0.35">
      <c r="B27" s="56" t="s">
        <v>15</v>
      </c>
      <c r="C27" s="97" t="s">
        <v>83</v>
      </c>
      <c r="D27" s="10">
        <v>0</v>
      </c>
      <c r="E27" s="10">
        <v>0</v>
      </c>
      <c r="F27" s="10">
        <v>0</v>
      </c>
      <c r="G27" s="10">
        <v>0</v>
      </c>
      <c r="H27" s="10">
        <v>0</v>
      </c>
    </row>
    <row r="28" spans="2:8" x14ac:dyDescent="0.35">
      <c r="B28" s="61">
        <v>9</v>
      </c>
      <c r="C28" s="11" t="s">
        <v>84</v>
      </c>
      <c r="D28" s="10">
        <v>6.1999999999999998E-3</v>
      </c>
      <c r="E28" s="10">
        <v>5.7999999999999996E-3</v>
      </c>
      <c r="F28" s="10">
        <v>5.1999999999999998E-3</v>
      </c>
      <c r="G28" s="10">
        <v>5.1999999999999998E-3</v>
      </c>
      <c r="H28" s="10">
        <v>3.3500000000000001E-3</v>
      </c>
    </row>
    <row r="29" spans="2:8" x14ac:dyDescent="0.35">
      <c r="B29" s="56" t="s">
        <v>16</v>
      </c>
      <c r="C29" s="12" t="s">
        <v>85</v>
      </c>
      <c r="D29" s="10">
        <v>0</v>
      </c>
      <c r="E29" s="10">
        <v>0</v>
      </c>
      <c r="F29" s="10">
        <v>0</v>
      </c>
      <c r="G29" s="10">
        <v>0</v>
      </c>
      <c r="H29" s="10">
        <v>0</v>
      </c>
    </row>
    <row r="30" spans="2:8" x14ac:dyDescent="0.35">
      <c r="B30" s="61">
        <v>10</v>
      </c>
      <c r="C30" s="11" t="s">
        <v>86</v>
      </c>
      <c r="D30" s="10">
        <v>0</v>
      </c>
      <c r="E30" s="10">
        <v>0</v>
      </c>
      <c r="F30" s="10">
        <v>0</v>
      </c>
      <c r="G30" s="10">
        <v>0</v>
      </c>
      <c r="H30" s="10">
        <v>0</v>
      </c>
    </row>
    <row r="31" spans="2:8" x14ac:dyDescent="0.35">
      <c r="B31" s="61" t="s">
        <v>17</v>
      </c>
      <c r="C31" s="12" t="s">
        <v>87</v>
      </c>
      <c r="D31" s="10">
        <v>0.02</v>
      </c>
      <c r="E31" s="10">
        <v>0.02</v>
      </c>
      <c r="F31" s="10">
        <v>0.02</v>
      </c>
      <c r="G31" s="10">
        <v>0.01</v>
      </c>
      <c r="H31" s="10">
        <v>0.01</v>
      </c>
    </row>
    <row r="32" spans="2:8" x14ac:dyDescent="0.35">
      <c r="B32" s="61">
        <v>11</v>
      </c>
      <c r="C32" s="11" t="s">
        <v>88</v>
      </c>
      <c r="D32" s="10">
        <v>5.1200000000000002E-2</v>
      </c>
      <c r="E32" s="10">
        <v>5.0799999999999998E-2</v>
      </c>
      <c r="F32" s="10">
        <v>5.0200000000000002E-2</v>
      </c>
      <c r="G32" s="10">
        <v>4.02E-2</v>
      </c>
      <c r="H32" s="10">
        <v>3.8350000000000002E-2</v>
      </c>
    </row>
    <row r="33" spans="2:8" x14ac:dyDescent="0.35">
      <c r="B33" s="61" t="s">
        <v>18</v>
      </c>
      <c r="C33" s="12" t="s">
        <v>89</v>
      </c>
      <c r="D33" s="10">
        <v>0.1472</v>
      </c>
      <c r="E33" s="10">
        <v>0.14680000000000001</v>
      </c>
      <c r="F33" s="10">
        <v>0.1462</v>
      </c>
      <c r="G33" s="10">
        <v>0.14019999999999999</v>
      </c>
      <c r="H33" s="10">
        <v>0.13835</v>
      </c>
    </row>
    <row r="34" spans="2:8" x14ac:dyDescent="0.35">
      <c r="B34" s="61">
        <v>12</v>
      </c>
      <c r="C34" s="11" t="s">
        <v>90</v>
      </c>
      <c r="D34" s="10">
        <v>0.1052</v>
      </c>
      <c r="E34" s="10">
        <v>0.1048</v>
      </c>
      <c r="F34" s="10">
        <v>0.1042</v>
      </c>
      <c r="G34" s="10">
        <v>9.6449999999999994E-2</v>
      </c>
      <c r="H34" s="10">
        <v>9.459999999999999E-2</v>
      </c>
    </row>
    <row r="35" spans="2:8" x14ac:dyDescent="0.35">
      <c r="B35" s="152" t="s">
        <v>49</v>
      </c>
      <c r="C35" s="152"/>
      <c r="D35" s="152"/>
      <c r="E35" s="152"/>
    </row>
    <row r="36" spans="2:8" x14ac:dyDescent="0.35">
      <c r="B36" s="61">
        <v>13</v>
      </c>
      <c r="C36" s="11" t="s">
        <v>91</v>
      </c>
      <c r="D36" s="8">
        <v>44064648.831266999</v>
      </c>
      <c r="E36" s="8">
        <v>46058621.062419884</v>
      </c>
      <c r="F36" s="8">
        <v>44773416.316258997</v>
      </c>
      <c r="G36" s="8">
        <v>42426769.1851063</v>
      </c>
      <c r="H36" s="8">
        <v>42388056.795345001</v>
      </c>
    </row>
    <row r="37" spans="2:8" x14ac:dyDescent="0.35">
      <c r="B37" s="61">
        <v>14</v>
      </c>
      <c r="C37" s="12" t="s">
        <v>92</v>
      </c>
      <c r="D37" s="10">
        <v>0.10526966858175739</v>
      </c>
      <c r="E37" s="10">
        <v>9.5399999999999999E-2</v>
      </c>
      <c r="F37" s="10">
        <v>9.2756024356E-2</v>
      </c>
      <c r="G37" s="10">
        <v>9.2999999999999999E-2</v>
      </c>
      <c r="H37" s="10">
        <v>9.2706830640999993E-2</v>
      </c>
    </row>
    <row r="38" spans="2:8" ht="31" customHeight="1" x14ac:dyDescent="0.35">
      <c r="B38" s="152" t="s">
        <v>93</v>
      </c>
      <c r="C38" s="152"/>
      <c r="D38" s="152"/>
      <c r="E38" s="152"/>
    </row>
    <row r="39" spans="2:8" x14ac:dyDescent="0.35">
      <c r="B39" s="56" t="s">
        <v>19</v>
      </c>
      <c r="C39" s="97" t="s">
        <v>94</v>
      </c>
      <c r="D39" s="10">
        <v>0</v>
      </c>
      <c r="E39" s="10">
        <v>0</v>
      </c>
      <c r="F39" s="10">
        <v>0</v>
      </c>
      <c r="G39" s="10">
        <v>0</v>
      </c>
      <c r="H39" s="10">
        <v>0</v>
      </c>
    </row>
    <row r="40" spans="2:8" x14ac:dyDescent="0.35">
      <c r="B40" s="61" t="s">
        <v>20</v>
      </c>
      <c r="C40" s="111" t="s">
        <v>78</v>
      </c>
      <c r="D40" s="10">
        <v>0</v>
      </c>
      <c r="E40" s="10">
        <v>0</v>
      </c>
      <c r="F40" s="10">
        <v>0</v>
      </c>
      <c r="G40" s="10">
        <v>0</v>
      </c>
      <c r="H40" s="10">
        <v>0</v>
      </c>
    </row>
    <row r="41" spans="2:8" x14ac:dyDescent="0.35">
      <c r="B41" s="61" t="s">
        <v>21</v>
      </c>
      <c r="C41" s="12" t="s">
        <v>95</v>
      </c>
      <c r="D41" s="10">
        <v>0.03</v>
      </c>
      <c r="E41" s="10">
        <v>0.03</v>
      </c>
      <c r="F41" s="10">
        <v>0.03</v>
      </c>
      <c r="G41" s="10">
        <v>0.03</v>
      </c>
      <c r="H41" s="10">
        <v>0.03</v>
      </c>
    </row>
    <row r="42" spans="2:8" ht="15" customHeight="1" x14ac:dyDescent="0.35">
      <c r="B42" s="152" t="s">
        <v>96</v>
      </c>
      <c r="C42" s="152"/>
      <c r="D42" s="152"/>
      <c r="E42" s="152"/>
    </row>
    <row r="43" spans="2:8" x14ac:dyDescent="0.35">
      <c r="B43" s="61" t="s">
        <v>22</v>
      </c>
      <c r="C43" s="12" t="s">
        <v>97</v>
      </c>
      <c r="D43" s="10">
        <v>0</v>
      </c>
      <c r="E43" s="10">
        <v>0</v>
      </c>
      <c r="F43" s="10">
        <v>0</v>
      </c>
      <c r="G43" s="10">
        <v>0</v>
      </c>
      <c r="H43" s="10">
        <v>0</v>
      </c>
    </row>
    <row r="44" spans="2:8" x14ac:dyDescent="0.35">
      <c r="B44" s="61" t="s">
        <v>23</v>
      </c>
      <c r="C44" s="11" t="s">
        <v>98</v>
      </c>
      <c r="D44" s="10">
        <v>0.03</v>
      </c>
      <c r="E44" s="10">
        <v>0.03</v>
      </c>
      <c r="F44" s="10">
        <v>0.03</v>
      </c>
      <c r="G44" s="10">
        <v>0.03</v>
      </c>
      <c r="H44" s="10">
        <v>0.03</v>
      </c>
    </row>
    <row r="45" spans="2:8" x14ac:dyDescent="0.35">
      <c r="B45" s="13" t="s">
        <v>99</v>
      </c>
      <c r="C45" s="13"/>
      <c r="D45" s="14"/>
      <c r="E45" s="14"/>
    </row>
    <row r="46" spans="2:8" x14ac:dyDescent="0.35">
      <c r="B46" s="61">
        <v>15</v>
      </c>
      <c r="C46" s="11" t="s">
        <v>100</v>
      </c>
      <c r="D46" s="8">
        <v>12176867.472945599</v>
      </c>
      <c r="E46" s="8">
        <v>11907255.917782599</v>
      </c>
      <c r="F46" s="8">
        <v>11769431.629153099</v>
      </c>
      <c r="G46" s="8">
        <v>11062683.7555953</v>
      </c>
      <c r="H46" s="8">
        <v>10331972.2361429</v>
      </c>
    </row>
    <row r="47" spans="2:8" x14ac:dyDescent="0.35">
      <c r="B47" s="61" t="s">
        <v>24</v>
      </c>
      <c r="C47" s="12" t="s">
        <v>101</v>
      </c>
      <c r="D47" s="8">
        <v>7030203.7123023719</v>
      </c>
      <c r="E47" s="8">
        <v>7357258.9825106496</v>
      </c>
      <c r="F47" s="8">
        <v>6883588.814469005</v>
      </c>
      <c r="G47" s="8">
        <v>6528404.567650198</v>
      </c>
      <c r="H47" s="8">
        <v>7026504.0679568993</v>
      </c>
    </row>
    <row r="48" spans="2:8" x14ac:dyDescent="0.35">
      <c r="B48" s="61" t="s">
        <v>25</v>
      </c>
      <c r="C48" s="11" t="s">
        <v>102</v>
      </c>
      <c r="D48" s="8">
        <v>1759758.7442007484</v>
      </c>
      <c r="E48" s="8">
        <v>1955294.9469744789</v>
      </c>
      <c r="F48" s="8">
        <v>2047184.0969778209</v>
      </c>
      <c r="G48" s="8">
        <v>2033178.9411260856</v>
      </c>
      <c r="H48" s="8">
        <v>2406809.2058812547</v>
      </c>
    </row>
    <row r="49" spans="2:8" x14ac:dyDescent="0.35">
      <c r="B49" s="61">
        <v>16</v>
      </c>
      <c r="C49" s="12" t="s">
        <v>103</v>
      </c>
      <c r="D49" s="8">
        <v>5270444.9681016197</v>
      </c>
      <c r="E49" s="8">
        <v>5401964.0355361719</v>
      </c>
      <c r="F49" s="8">
        <v>4836404.7174911825</v>
      </c>
      <c r="G49" s="8">
        <v>4495225.6265241131</v>
      </c>
      <c r="H49" s="8">
        <v>4619694.8620756445</v>
      </c>
    </row>
    <row r="50" spans="2:8" x14ac:dyDescent="0.35">
      <c r="B50" s="61">
        <v>17</v>
      </c>
      <c r="C50" s="11" t="s">
        <v>104</v>
      </c>
      <c r="D50" s="10">
        <v>2.310406</v>
      </c>
      <c r="E50" s="10">
        <v>2.2042456853566952</v>
      </c>
      <c r="F50" s="10">
        <v>2.4335079999999998</v>
      </c>
      <c r="G50" s="10">
        <v>2.4609852040173199</v>
      </c>
      <c r="H50" s="10">
        <v>2.2365053417187544</v>
      </c>
    </row>
    <row r="51" spans="2:8" x14ac:dyDescent="0.35">
      <c r="B51" s="151" t="s">
        <v>105</v>
      </c>
      <c r="C51" s="151"/>
      <c r="D51" s="151"/>
      <c r="E51" s="151"/>
      <c r="G51" s="140"/>
      <c r="H51" s="140"/>
    </row>
    <row r="52" spans="2:8" x14ac:dyDescent="0.35">
      <c r="B52" s="61">
        <v>18</v>
      </c>
      <c r="C52" s="11" t="s">
        <v>106</v>
      </c>
      <c r="D52" s="8">
        <v>31409807.480128568</v>
      </c>
      <c r="E52" s="8">
        <v>32154948.371015508</v>
      </c>
      <c r="F52" s="8">
        <v>32046277.235209543</v>
      </c>
      <c r="G52" s="8">
        <v>30909004.071034908</v>
      </c>
      <c r="H52" s="9"/>
    </row>
    <row r="53" spans="2:8" x14ac:dyDescent="0.35">
      <c r="B53" s="61">
        <v>19</v>
      </c>
      <c r="C53" s="12" t="s">
        <v>107</v>
      </c>
      <c r="D53" s="8">
        <v>20454355.610445309</v>
      </c>
      <c r="E53" s="8">
        <v>21050147.383649442</v>
      </c>
      <c r="F53" s="8">
        <v>20184011.604507599</v>
      </c>
      <c r="G53" s="8">
        <v>20161885.189594083</v>
      </c>
      <c r="H53" s="8"/>
    </row>
    <row r="54" spans="2:8" ht="15" thickBot="1" x14ac:dyDescent="0.4">
      <c r="B54" s="62">
        <v>20</v>
      </c>
      <c r="C54" s="113" t="s">
        <v>108</v>
      </c>
      <c r="D54" s="64">
        <v>1.5356048402761071</v>
      </c>
      <c r="E54" s="64">
        <v>1.5275402962732532</v>
      </c>
      <c r="F54" s="64">
        <v>1.5877060449198712</v>
      </c>
      <c r="G54" s="64">
        <v>1.5330413689185978</v>
      </c>
      <c r="H54" s="64"/>
    </row>
  </sheetData>
  <sheetProtection algorithmName="SHA-512" hashValue="3skyA1QDHrZRBSEORjLICx0EwFFJohW3s0cwb8hX4tTerMUxVPLYHPQ7+6sLpUfE6c+AbjW5TAS4vFEl1nApoA==" saltValue="4GOXAURfDbip3hx/skic7g==" spinCount="100000" sheet="1" objects="1" scenarios="1"/>
  <mergeCells count="10">
    <mergeCell ref="B25:E25"/>
    <mergeCell ref="B35:E35"/>
    <mergeCell ref="B38:E38"/>
    <mergeCell ref="B42:E42"/>
    <mergeCell ref="B51:E51"/>
    <mergeCell ref="C6:E6"/>
    <mergeCell ref="B14:E14"/>
    <mergeCell ref="B16:E16"/>
    <mergeCell ref="B20:E20"/>
    <mergeCell ref="B10:H10"/>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2"/>
  <sheetViews>
    <sheetView showGridLines="0" workbookViewId="0"/>
  </sheetViews>
  <sheetFormatPr defaultRowHeight="14.5" x14ac:dyDescent="0.35"/>
  <cols>
    <col min="1" max="1" width="4.453125" customWidth="1"/>
    <col min="2" max="2" width="5.54296875" customWidth="1"/>
    <col min="3" max="3" width="60.81640625" customWidth="1"/>
    <col min="6" max="6" width="17.81640625" customWidth="1"/>
    <col min="8" max="9" width="13.81640625" bestFit="1" customWidth="1"/>
    <col min="10" max="10" width="12.54296875" bestFit="1" customWidth="1"/>
  </cols>
  <sheetData>
    <row r="1" spans="2:10" ht="12.75" customHeight="1" x14ac:dyDescent="0.35"/>
    <row r="2" spans="2:10" x14ac:dyDescent="0.35">
      <c r="B2" s="98" t="s">
        <v>0</v>
      </c>
      <c r="C2" s="58"/>
      <c r="D2" s="58"/>
      <c r="E2" s="58"/>
      <c r="F2" s="58"/>
    </row>
    <row r="3" spans="2:10" x14ac:dyDescent="0.35">
      <c r="B3" s="1"/>
      <c r="C3" s="1"/>
      <c r="D3" s="1"/>
      <c r="E3" s="1"/>
      <c r="F3" s="1"/>
    </row>
    <row r="4" spans="2:10" ht="15.5" x14ac:dyDescent="0.35">
      <c r="B4" s="15" t="s">
        <v>63</v>
      </c>
      <c r="C4" s="2"/>
      <c r="D4" s="2"/>
      <c r="E4" s="2"/>
      <c r="F4" s="2"/>
    </row>
    <row r="5" spans="2:10" x14ac:dyDescent="0.35">
      <c r="B5" s="1"/>
      <c r="C5" s="1"/>
      <c r="D5" s="1"/>
      <c r="E5" s="1"/>
      <c r="F5" s="1"/>
    </row>
    <row r="6" spans="2:10" ht="36.75" customHeight="1" x14ac:dyDescent="0.35">
      <c r="B6" s="157" t="s">
        <v>291</v>
      </c>
      <c r="C6" s="157"/>
      <c r="D6" s="157"/>
      <c r="E6" s="157"/>
      <c r="F6" s="157"/>
      <c r="G6" s="1"/>
    </row>
    <row r="7" spans="2:10" x14ac:dyDescent="0.35">
      <c r="C7" s="3"/>
      <c r="D7" s="3"/>
      <c r="E7" s="4"/>
      <c r="F7" s="5"/>
      <c r="G7" s="6"/>
    </row>
    <row r="8" spans="2:10" ht="15" thickBot="1" x14ac:dyDescent="0.4"/>
    <row r="9" spans="2:10" ht="21.5" thickBot="1" x14ac:dyDescent="0.4">
      <c r="B9" s="59"/>
      <c r="C9" s="154" t="s">
        <v>64</v>
      </c>
      <c r="D9" s="156" t="s">
        <v>61</v>
      </c>
      <c r="E9" s="156"/>
      <c r="F9" s="17" t="s">
        <v>62</v>
      </c>
    </row>
    <row r="10" spans="2:10" ht="15" thickBot="1" x14ac:dyDescent="0.4">
      <c r="B10" s="26"/>
      <c r="C10" s="155"/>
      <c r="D10" s="139" t="str">
        <f>Contents!B3</f>
        <v>30.09.2024</v>
      </c>
      <c r="E10" s="139" t="s">
        <v>290</v>
      </c>
      <c r="F10" s="139" t="str">
        <f>D10</f>
        <v>30.09.2024</v>
      </c>
    </row>
    <row r="11" spans="2:10" x14ac:dyDescent="0.35">
      <c r="B11" s="60">
        <v>1</v>
      </c>
      <c r="C11" s="18" t="s">
        <v>51</v>
      </c>
      <c r="D11" s="141">
        <v>21588623.13443768</v>
      </c>
      <c r="E11" s="141">
        <v>22558675.397691924</v>
      </c>
      <c r="F11" s="142">
        <v>1727089.8507550145</v>
      </c>
    </row>
    <row r="12" spans="2:10" x14ac:dyDescent="0.35">
      <c r="B12" s="61">
        <v>2</v>
      </c>
      <c r="C12" s="11" t="s">
        <v>52</v>
      </c>
      <c r="D12" s="143">
        <v>21588623.13443768</v>
      </c>
      <c r="E12" s="143">
        <v>22558675.397691924</v>
      </c>
      <c r="F12" s="144">
        <v>1727089.8507550145</v>
      </c>
      <c r="H12" s="140"/>
      <c r="I12" s="140"/>
      <c r="J12" s="140"/>
    </row>
    <row r="13" spans="2:10" x14ac:dyDescent="0.35">
      <c r="B13" s="61">
        <v>6</v>
      </c>
      <c r="C13" s="18" t="s">
        <v>53</v>
      </c>
      <c r="D13" s="141">
        <v>204719.44962500001</v>
      </c>
      <c r="E13" s="141">
        <v>299242</v>
      </c>
      <c r="F13" s="142">
        <v>16377.555970000001</v>
      </c>
      <c r="H13" s="140"/>
      <c r="I13" s="140"/>
      <c r="J13" s="140"/>
    </row>
    <row r="14" spans="2:10" x14ac:dyDescent="0.35">
      <c r="B14" s="61">
        <v>7</v>
      </c>
      <c r="C14" s="11" t="s">
        <v>65</v>
      </c>
      <c r="D14" s="143">
        <v>188918.66669700001</v>
      </c>
      <c r="E14" s="143">
        <v>280531.375</v>
      </c>
      <c r="F14" s="144">
        <v>15113.49333576</v>
      </c>
      <c r="H14" s="140"/>
      <c r="I14" s="140"/>
      <c r="J14" s="140"/>
    </row>
    <row r="15" spans="2:10" x14ac:dyDescent="0.35">
      <c r="B15" s="61" t="s">
        <v>8</v>
      </c>
      <c r="C15" s="11" t="s">
        <v>55</v>
      </c>
      <c r="D15" s="143">
        <v>15800.782928000001</v>
      </c>
      <c r="E15" s="143">
        <v>18710.625</v>
      </c>
      <c r="F15" s="144">
        <v>1264.0626342400001</v>
      </c>
      <c r="H15" s="140"/>
      <c r="I15" s="140"/>
      <c r="J15" s="140"/>
    </row>
    <row r="16" spans="2:10" x14ac:dyDescent="0.35">
      <c r="B16" s="61">
        <v>20</v>
      </c>
      <c r="C16" s="18" t="s">
        <v>56</v>
      </c>
      <c r="D16" s="141">
        <v>432130.114199</v>
      </c>
      <c r="E16" s="141">
        <v>402369.25</v>
      </c>
      <c r="F16" s="142">
        <v>34570.409135920003</v>
      </c>
      <c r="H16" s="140"/>
      <c r="I16" s="140"/>
      <c r="J16" s="140"/>
    </row>
    <row r="17" spans="2:10" x14ac:dyDescent="0.35">
      <c r="B17" s="61">
        <v>21</v>
      </c>
      <c r="C17" s="11" t="s">
        <v>54</v>
      </c>
      <c r="D17" s="143">
        <v>432130.114199</v>
      </c>
      <c r="E17" s="143">
        <v>402369.25</v>
      </c>
      <c r="F17" s="144">
        <v>34570.409135920003</v>
      </c>
      <c r="H17" s="140"/>
      <c r="I17" s="140"/>
      <c r="J17" s="140"/>
    </row>
    <row r="18" spans="2:10" x14ac:dyDescent="0.35">
      <c r="B18" s="61">
        <v>23</v>
      </c>
      <c r="C18" s="18" t="s">
        <v>57</v>
      </c>
      <c r="D18" s="141">
        <v>2060721.7485</v>
      </c>
      <c r="E18" s="141">
        <v>2060635.1070079505</v>
      </c>
      <c r="F18" s="142">
        <v>164857.73988000001</v>
      </c>
      <c r="H18" s="140"/>
      <c r="I18" s="140"/>
      <c r="J18" s="140"/>
    </row>
    <row r="19" spans="2:10" x14ac:dyDescent="0.35">
      <c r="B19" s="61" t="s">
        <v>9</v>
      </c>
      <c r="C19" s="11" t="s">
        <v>58</v>
      </c>
      <c r="D19" s="143">
        <v>1129088.1047380001</v>
      </c>
      <c r="E19" s="143">
        <v>1129088.1047380001</v>
      </c>
      <c r="F19" s="144">
        <v>90327.048379040003</v>
      </c>
      <c r="H19" s="140"/>
      <c r="I19" s="140"/>
      <c r="J19" s="140"/>
    </row>
    <row r="20" spans="2:10" x14ac:dyDescent="0.35">
      <c r="B20" s="56" t="s">
        <v>10</v>
      </c>
      <c r="C20" s="11" t="s">
        <v>59</v>
      </c>
      <c r="D20" s="143">
        <v>931633.64376200002</v>
      </c>
      <c r="E20" s="143">
        <v>931547.00226995046</v>
      </c>
      <c r="F20" s="144">
        <v>74530.691500960005</v>
      </c>
      <c r="H20" s="140"/>
      <c r="I20" s="140"/>
      <c r="J20" s="140"/>
    </row>
    <row r="21" spans="2:10" ht="15" thickBot="1" x14ac:dyDescent="0.4">
      <c r="B21" s="62">
        <v>29</v>
      </c>
      <c r="C21" s="19" t="s">
        <v>60</v>
      </c>
      <c r="D21" s="145">
        <v>24286194.446761999</v>
      </c>
      <c r="E21" s="145">
        <v>25320921.754699875</v>
      </c>
      <c r="F21" s="34">
        <v>1942895.5557409599</v>
      </c>
      <c r="H21" s="140"/>
      <c r="I21" s="140"/>
      <c r="J21" s="140"/>
    </row>
    <row r="22" spans="2:10" ht="48" customHeight="1" x14ac:dyDescent="0.35">
      <c r="B22" s="157" t="s">
        <v>277</v>
      </c>
      <c r="C22" s="157"/>
      <c r="D22" s="157"/>
      <c r="E22" s="157"/>
      <c r="F22" s="157"/>
    </row>
  </sheetData>
  <sheetProtection algorithmName="SHA-512" hashValue="GYHqGpzbk2eQosK1pozlUAotIkSjH9SQl0OFqfQMalWxa8usjzvLdzkY6YsxFTD+CcvWJKy6zmhAz1SHkXjzXw==" saltValue="AcmGWRMretwvVK1C4oKlkg=="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115"/>
  <sheetViews>
    <sheetView showGridLines="0" zoomScaleNormal="100" workbookViewId="0"/>
  </sheetViews>
  <sheetFormatPr defaultRowHeight="14.5" x14ac:dyDescent="0.35"/>
  <cols>
    <col min="1" max="1" width="4.453125" customWidth="1"/>
    <col min="2" max="2" width="6.81640625" customWidth="1"/>
    <col min="3" max="3" width="62.54296875" customWidth="1"/>
    <col min="4" max="4" width="13.81640625" customWidth="1"/>
    <col min="5" max="5" width="27.1796875" customWidth="1"/>
  </cols>
  <sheetData>
    <row r="1" spans="2:5" ht="12.75" customHeight="1" x14ac:dyDescent="0.35"/>
    <row r="2" spans="2:5" x14ac:dyDescent="0.35">
      <c r="B2" s="98" t="s">
        <v>0</v>
      </c>
      <c r="C2" s="58"/>
      <c r="D2" s="58"/>
    </row>
    <row r="3" spans="2:5" x14ac:dyDescent="0.35">
      <c r="B3" s="1"/>
      <c r="C3" s="1"/>
      <c r="D3" s="1"/>
    </row>
    <row r="4" spans="2:5" ht="15.5" x14ac:dyDescent="0.35">
      <c r="B4" s="15" t="s">
        <v>113</v>
      </c>
      <c r="C4" s="2"/>
      <c r="D4" s="2"/>
    </row>
    <row r="5" spans="2:5" x14ac:dyDescent="0.35">
      <c r="B5" s="1"/>
      <c r="C5" s="1"/>
      <c r="D5" s="1"/>
    </row>
    <row r="6" spans="2:5" ht="15" thickBot="1" x14ac:dyDescent="0.4">
      <c r="B6" s="21"/>
      <c r="C6" s="158" t="str">
        <f>Contents!B3</f>
        <v>30.09.2024</v>
      </c>
      <c r="D6" s="158"/>
      <c r="E6" s="158"/>
    </row>
    <row r="7" spans="2:5" ht="45" customHeight="1" thickBot="1" x14ac:dyDescent="0.4">
      <c r="B7" s="161" t="s">
        <v>64</v>
      </c>
      <c r="C7" s="161"/>
      <c r="D7" s="161"/>
      <c r="E7" s="135" t="s">
        <v>114</v>
      </c>
    </row>
    <row r="8" spans="2:5" x14ac:dyDescent="0.35">
      <c r="B8" s="162" t="s">
        <v>116</v>
      </c>
      <c r="C8" s="162"/>
      <c r="D8" s="162"/>
      <c r="E8" s="162"/>
    </row>
    <row r="9" spans="2:5" x14ac:dyDescent="0.35">
      <c r="B9" s="56">
        <v>1</v>
      </c>
      <c r="C9" s="22" t="s">
        <v>115</v>
      </c>
      <c r="D9" s="30">
        <v>28000.001</v>
      </c>
      <c r="E9" s="28"/>
    </row>
    <row r="10" spans="2:5" x14ac:dyDescent="0.35">
      <c r="B10" s="56"/>
      <c r="C10" s="11" t="s">
        <v>117</v>
      </c>
      <c r="D10" s="30">
        <v>28000.001</v>
      </c>
      <c r="E10" s="28">
        <v>44</v>
      </c>
    </row>
    <row r="11" spans="2:5" x14ac:dyDescent="0.35">
      <c r="B11" s="56">
        <v>2</v>
      </c>
      <c r="C11" s="22" t="s">
        <v>118</v>
      </c>
      <c r="D11" s="30">
        <v>4494502.1601553746</v>
      </c>
      <c r="E11" s="28" t="s">
        <v>278</v>
      </c>
    </row>
    <row r="12" spans="2:5" x14ac:dyDescent="0.35">
      <c r="B12" s="56">
        <v>3</v>
      </c>
      <c r="C12" s="22" t="s">
        <v>123</v>
      </c>
      <c r="D12" s="30">
        <v>333393.36966599996</v>
      </c>
      <c r="E12" s="28" t="s">
        <v>279</v>
      </c>
    </row>
    <row r="13" spans="2:5" x14ac:dyDescent="0.35">
      <c r="B13" s="56" t="s">
        <v>26</v>
      </c>
      <c r="C13" s="29" t="s">
        <v>119</v>
      </c>
      <c r="D13" s="30">
        <v>0</v>
      </c>
      <c r="E13" s="28"/>
    </row>
    <row r="14" spans="2:5" ht="20" x14ac:dyDescent="0.35">
      <c r="B14" s="56">
        <v>4</v>
      </c>
      <c r="C14" s="22" t="s">
        <v>124</v>
      </c>
      <c r="D14" s="30"/>
      <c r="E14" s="28"/>
    </row>
    <row r="15" spans="2:5" x14ac:dyDescent="0.35">
      <c r="B15" s="56">
        <v>5</v>
      </c>
      <c r="C15" s="22" t="s">
        <v>120</v>
      </c>
      <c r="D15" s="30">
        <v>30869.432836206706</v>
      </c>
      <c r="E15" s="28">
        <v>65</v>
      </c>
    </row>
    <row r="16" spans="2:5" x14ac:dyDescent="0.35">
      <c r="B16" s="56" t="s">
        <v>27</v>
      </c>
      <c r="C16" s="29" t="s">
        <v>121</v>
      </c>
      <c r="D16" s="30">
        <v>0</v>
      </c>
      <c r="E16" s="28"/>
    </row>
    <row r="17" spans="2:5" x14ac:dyDescent="0.35">
      <c r="B17" s="68">
        <v>6</v>
      </c>
      <c r="C17" s="43" t="s">
        <v>122</v>
      </c>
      <c r="D17" s="50">
        <v>4886764.9636575812</v>
      </c>
      <c r="E17" s="44"/>
    </row>
    <row r="18" spans="2:5" x14ac:dyDescent="0.35">
      <c r="B18" s="162" t="s">
        <v>125</v>
      </c>
      <c r="C18" s="162"/>
      <c r="D18" s="162"/>
      <c r="E18" s="162"/>
    </row>
    <row r="19" spans="2:5" x14ac:dyDescent="0.35">
      <c r="B19" s="56">
        <v>7</v>
      </c>
      <c r="C19" s="22" t="s">
        <v>126</v>
      </c>
      <c r="D19" s="30">
        <v>-3636.7294155029999</v>
      </c>
      <c r="E19" s="28" t="s">
        <v>280</v>
      </c>
    </row>
    <row r="20" spans="2:5" x14ac:dyDescent="0.35">
      <c r="B20" s="56">
        <v>8</v>
      </c>
      <c r="C20" s="22" t="s">
        <v>127</v>
      </c>
      <c r="D20" s="30">
        <v>-196741.71409219899</v>
      </c>
      <c r="E20" s="28">
        <v>16</v>
      </c>
    </row>
    <row r="21" spans="2:5" ht="38.25" customHeight="1" x14ac:dyDescent="0.35">
      <c r="B21" s="56">
        <v>10</v>
      </c>
      <c r="C21" s="22" t="s">
        <v>138</v>
      </c>
      <c r="D21" s="30">
        <v>-23746.710917</v>
      </c>
      <c r="E21" s="28">
        <v>22</v>
      </c>
    </row>
    <row r="22" spans="2:5" ht="24.75" customHeight="1" x14ac:dyDescent="0.35">
      <c r="B22" s="56">
        <v>11</v>
      </c>
      <c r="C22" s="22" t="s">
        <v>139</v>
      </c>
      <c r="D22" s="30"/>
      <c r="E22" s="28"/>
    </row>
    <row r="23" spans="2:5" x14ac:dyDescent="0.35">
      <c r="B23" s="56">
        <v>12</v>
      </c>
      <c r="C23" s="22" t="s">
        <v>128</v>
      </c>
      <c r="D23" s="30"/>
      <c r="E23" s="28"/>
    </row>
    <row r="24" spans="2:5" x14ac:dyDescent="0.35">
      <c r="B24" s="56">
        <v>13</v>
      </c>
      <c r="C24" s="22" t="s">
        <v>129</v>
      </c>
      <c r="D24" s="30"/>
      <c r="E24" s="28"/>
    </row>
    <row r="25" spans="2:5" ht="27" customHeight="1" x14ac:dyDescent="0.35">
      <c r="B25" s="56">
        <v>14</v>
      </c>
      <c r="C25" s="22" t="s">
        <v>130</v>
      </c>
      <c r="D25" s="30"/>
      <c r="E25" s="28"/>
    </row>
    <row r="26" spans="2:5" x14ac:dyDescent="0.35">
      <c r="B26" s="56">
        <v>15</v>
      </c>
      <c r="C26" s="22" t="s">
        <v>131</v>
      </c>
      <c r="D26" s="30"/>
      <c r="E26" s="28"/>
    </row>
    <row r="27" spans="2:5" ht="22.5" customHeight="1" x14ac:dyDescent="0.35">
      <c r="B27" s="56">
        <v>16</v>
      </c>
      <c r="C27" s="22" t="s">
        <v>140</v>
      </c>
      <c r="D27" s="30">
        <v>-139315.20819999999</v>
      </c>
      <c r="E27" s="28">
        <v>63</v>
      </c>
    </row>
    <row r="28" spans="2:5" ht="41.25" customHeight="1" x14ac:dyDescent="0.35">
      <c r="B28" s="56">
        <v>17</v>
      </c>
      <c r="C28" s="22" t="s">
        <v>141</v>
      </c>
      <c r="D28" s="30"/>
      <c r="E28" s="28"/>
    </row>
    <row r="29" spans="2:5" ht="39" customHeight="1" x14ac:dyDescent="0.35">
      <c r="B29" s="56">
        <v>18</v>
      </c>
      <c r="C29" s="22" t="s">
        <v>142</v>
      </c>
      <c r="D29" s="30"/>
      <c r="E29" s="28"/>
    </row>
    <row r="30" spans="2:5" ht="40.5" customHeight="1" x14ac:dyDescent="0.35">
      <c r="B30" s="56">
        <v>19</v>
      </c>
      <c r="C30" s="22" t="s">
        <v>143</v>
      </c>
      <c r="D30" s="30"/>
      <c r="E30" s="28"/>
    </row>
    <row r="31" spans="2:5" ht="28.5" customHeight="1" x14ac:dyDescent="0.35">
      <c r="B31" s="56" t="s">
        <v>5</v>
      </c>
      <c r="C31" s="136" t="s">
        <v>144</v>
      </c>
      <c r="D31" s="30"/>
      <c r="E31" s="28"/>
    </row>
    <row r="32" spans="2:5" x14ac:dyDescent="0.35">
      <c r="B32" s="56" t="s">
        <v>6</v>
      </c>
      <c r="C32" s="11" t="s">
        <v>132</v>
      </c>
      <c r="D32" s="30"/>
      <c r="E32" s="28"/>
    </row>
    <row r="33" spans="2:5" x14ac:dyDescent="0.35">
      <c r="B33" s="56" t="s">
        <v>7</v>
      </c>
      <c r="C33" s="11" t="s">
        <v>133</v>
      </c>
      <c r="D33" s="30"/>
      <c r="E33" s="28"/>
    </row>
    <row r="34" spans="2:5" x14ac:dyDescent="0.35">
      <c r="B34" s="56" t="s">
        <v>28</v>
      </c>
      <c r="C34" s="11" t="s">
        <v>134</v>
      </c>
      <c r="D34" s="30"/>
      <c r="E34" s="28"/>
    </row>
    <row r="35" spans="2:5" ht="20" x14ac:dyDescent="0.35">
      <c r="B35" s="56">
        <v>21</v>
      </c>
      <c r="C35" s="22" t="s">
        <v>145</v>
      </c>
      <c r="D35" s="30"/>
      <c r="E35" s="28"/>
    </row>
    <row r="36" spans="2:5" x14ac:dyDescent="0.35">
      <c r="B36" s="56">
        <v>22</v>
      </c>
      <c r="C36" s="22" t="s">
        <v>146</v>
      </c>
      <c r="D36" s="30"/>
      <c r="E36" s="28"/>
    </row>
    <row r="37" spans="2:5" ht="20" x14ac:dyDescent="0.35">
      <c r="B37" s="56">
        <v>23</v>
      </c>
      <c r="C37" s="11" t="s">
        <v>147</v>
      </c>
      <c r="D37" s="30"/>
      <c r="E37" s="28"/>
    </row>
    <row r="38" spans="2:5" x14ac:dyDescent="0.35">
      <c r="B38" s="56">
        <v>25</v>
      </c>
      <c r="C38" s="11" t="s">
        <v>148</v>
      </c>
      <c r="D38" s="30"/>
      <c r="E38" s="28"/>
    </row>
    <row r="39" spans="2:5" x14ac:dyDescent="0.35">
      <c r="B39" s="56" t="s">
        <v>29</v>
      </c>
      <c r="C39" s="29" t="s">
        <v>135</v>
      </c>
      <c r="D39" s="30"/>
      <c r="E39" s="28"/>
    </row>
    <row r="40" spans="2:5" ht="42.75" customHeight="1" x14ac:dyDescent="0.35">
      <c r="B40" s="56" t="s">
        <v>30</v>
      </c>
      <c r="C40" s="136" t="s">
        <v>149</v>
      </c>
      <c r="D40" s="30"/>
      <c r="E40" s="28"/>
    </row>
    <row r="41" spans="2:5" ht="24" customHeight="1" x14ac:dyDescent="0.35">
      <c r="B41" s="56">
        <v>27</v>
      </c>
      <c r="C41" s="22" t="s">
        <v>150</v>
      </c>
      <c r="D41" s="30"/>
      <c r="E41" s="28"/>
    </row>
    <row r="42" spans="2:5" x14ac:dyDescent="0.35">
      <c r="B42" s="56" t="s">
        <v>31</v>
      </c>
      <c r="C42" s="136" t="s">
        <v>151</v>
      </c>
      <c r="D42" s="30">
        <v>115346.37760562214</v>
      </c>
      <c r="E42" s="28"/>
    </row>
    <row r="43" spans="2:5" x14ac:dyDescent="0.35">
      <c r="B43" s="56">
        <v>28</v>
      </c>
      <c r="C43" s="35" t="s">
        <v>137</v>
      </c>
      <c r="D43" s="37">
        <v>-248093.98501907985</v>
      </c>
      <c r="E43" s="38"/>
    </row>
    <row r="44" spans="2:5" x14ac:dyDescent="0.35">
      <c r="B44" s="68">
        <v>29</v>
      </c>
      <c r="C44" s="45" t="s">
        <v>136</v>
      </c>
      <c r="D44" s="50">
        <v>4638670.9786385018</v>
      </c>
      <c r="E44" s="44"/>
    </row>
    <row r="45" spans="2:5" x14ac:dyDescent="0.35">
      <c r="B45" s="162" t="s">
        <v>152</v>
      </c>
      <c r="C45" s="162"/>
      <c r="D45" s="162"/>
      <c r="E45" s="162"/>
    </row>
    <row r="46" spans="2:5" x14ac:dyDescent="0.35">
      <c r="B46" s="56">
        <v>30</v>
      </c>
      <c r="C46" s="29" t="s">
        <v>115</v>
      </c>
      <c r="D46" s="30">
        <v>0</v>
      </c>
      <c r="E46" s="28"/>
    </row>
    <row r="47" spans="2:5" x14ac:dyDescent="0.35">
      <c r="B47" s="56">
        <v>31</v>
      </c>
      <c r="C47" s="11" t="s">
        <v>153</v>
      </c>
      <c r="D47" s="30">
        <v>0</v>
      </c>
      <c r="E47" s="28"/>
    </row>
    <row r="48" spans="2:5" x14ac:dyDescent="0.35">
      <c r="B48" s="56">
        <v>32</v>
      </c>
      <c r="C48" s="11" t="s">
        <v>154</v>
      </c>
      <c r="D48" s="30">
        <v>0</v>
      </c>
      <c r="E48" s="28"/>
    </row>
    <row r="49" spans="2:5" ht="25.5" customHeight="1" x14ac:dyDescent="0.35">
      <c r="B49" s="56">
        <v>33</v>
      </c>
      <c r="C49" s="136" t="s">
        <v>158</v>
      </c>
      <c r="D49" s="30">
        <v>0</v>
      </c>
      <c r="E49" s="28"/>
    </row>
    <row r="50" spans="2:5" x14ac:dyDescent="0.35">
      <c r="B50" s="56" t="s">
        <v>32</v>
      </c>
      <c r="C50" s="136" t="s">
        <v>159</v>
      </c>
      <c r="D50" s="30">
        <v>0</v>
      </c>
      <c r="E50" s="28"/>
    </row>
    <row r="51" spans="2:5" ht="24" customHeight="1" x14ac:dyDescent="0.35">
      <c r="B51" s="56" t="s">
        <v>33</v>
      </c>
      <c r="C51" s="136" t="s">
        <v>160</v>
      </c>
      <c r="D51" s="30">
        <v>0</v>
      </c>
      <c r="E51" s="28"/>
    </row>
    <row r="52" spans="2:5" ht="36.75" customHeight="1" x14ac:dyDescent="0.35">
      <c r="B52" s="56">
        <v>34</v>
      </c>
      <c r="C52" s="29" t="s">
        <v>155</v>
      </c>
      <c r="D52" s="30">
        <v>0</v>
      </c>
      <c r="E52" s="28"/>
    </row>
    <row r="53" spans="2:5" x14ac:dyDescent="0.35">
      <c r="B53" s="56">
        <v>35</v>
      </c>
      <c r="C53" s="11" t="s">
        <v>156</v>
      </c>
      <c r="D53" s="30">
        <v>0</v>
      </c>
      <c r="E53" s="28"/>
    </row>
    <row r="54" spans="2:5" x14ac:dyDescent="0.35">
      <c r="B54" s="68">
        <v>36</v>
      </c>
      <c r="C54" s="45" t="s">
        <v>157</v>
      </c>
      <c r="D54" s="50">
        <v>0</v>
      </c>
      <c r="E54" s="44"/>
    </row>
    <row r="55" spans="2:5" x14ac:dyDescent="0.35">
      <c r="B55" s="162" t="s">
        <v>161</v>
      </c>
      <c r="C55" s="162"/>
      <c r="D55" s="162"/>
      <c r="E55" s="162"/>
    </row>
    <row r="56" spans="2:5" ht="21.75" customHeight="1" x14ac:dyDescent="0.35">
      <c r="B56" s="56">
        <v>37</v>
      </c>
      <c r="C56" s="136" t="s">
        <v>165</v>
      </c>
      <c r="D56" s="30">
        <v>0</v>
      </c>
      <c r="E56" s="28"/>
    </row>
    <row r="57" spans="2:5" ht="39" customHeight="1" x14ac:dyDescent="0.35">
      <c r="B57" s="56">
        <v>38</v>
      </c>
      <c r="C57" s="136" t="s">
        <v>166</v>
      </c>
      <c r="D57" s="30">
        <v>0</v>
      </c>
      <c r="E57" s="28"/>
    </row>
    <row r="58" spans="2:5" ht="39" customHeight="1" x14ac:dyDescent="0.35">
      <c r="B58" s="56">
        <v>39</v>
      </c>
      <c r="C58" s="136" t="s">
        <v>167</v>
      </c>
      <c r="D58" s="30">
        <v>0</v>
      </c>
      <c r="E58" s="28"/>
    </row>
    <row r="59" spans="2:5" ht="38.25" customHeight="1" x14ac:dyDescent="0.35">
      <c r="B59" s="56">
        <v>40</v>
      </c>
      <c r="C59" s="136" t="s">
        <v>168</v>
      </c>
      <c r="D59" s="30">
        <v>0</v>
      </c>
      <c r="E59" s="28"/>
    </row>
    <row r="60" spans="2:5" ht="21.75" customHeight="1" x14ac:dyDescent="0.35">
      <c r="B60" s="56">
        <v>42</v>
      </c>
      <c r="C60" s="22" t="s">
        <v>169</v>
      </c>
      <c r="D60" s="30">
        <v>0</v>
      </c>
      <c r="E60" s="28"/>
    </row>
    <row r="61" spans="2:5" x14ac:dyDescent="0.35">
      <c r="B61" s="56" t="s">
        <v>34</v>
      </c>
      <c r="C61" s="22" t="s">
        <v>170</v>
      </c>
      <c r="D61" s="30">
        <v>0</v>
      </c>
      <c r="E61" s="28"/>
    </row>
    <row r="62" spans="2:5" x14ac:dyDescent="0.35">
      <c r="B62" s="56">
        <v>43</v>
      </c>
      <c r="C62" s="137" t="s">
        <v>162</v>
      </c>
      <c r="D62" s="37">
        <v>0</v>
      </c>
      <c r="E62" s="38"/>
    </row>
    <row r="63" spans="2:5" x14ac:dyDescent="0.35">
      <c r="B63" s="56">
        <v>44</v>
      </c>
      <c r="C63" s="35" t="s">
        <v>163</v>
      </c>
      <c r="D63" s="37">
        <v>0</v>
      </c>
      <c r="E63" s="38"/>
    </row>
    <row r="64" spans="2:5" x14ac:dyDescent="0.35">
      <c r="B64" s="68">
        <v>45</v>
      </c>
      <c r="C64" s="46" t="s">
        <v>164</v>
      </c>
      <c r="D64" s="128">
        <v>4638670.9786385018</v>
      </c>
      <c r="E64" s="47"/>
    </row>
    <row r="65" spans="2:5" x14ac:dyDescent="0.35">
      <c r="B65" s="163" t="s">
        <v>171</v>
      </c>
      <c r="C65" s="163"/>
      <c r="D65" s="163"/>
      <c r="E65" s="163"/>
    </row>
    <row r="66" spans="2:5" x14ac:dyDescent="0.35">
      <c r="B66" s="56">
        <v>46</v>
      </c>
      <c r="C66" s="29" t="s">
        <v>115</v>
      </c>
      <c r="D66" s="30">
        <v>237337.86493465857</v>
      </c>
      <c r="E66" s="28">
        <v>40</v>
      </c>
    </row>
    <row r="67" spans="2:5" ht="27" customHeight="1" x14ac:dyDescent="0.35">
      <c r="B67" s="56">
        <v>47</v>
      </c>
      <c r="C67" s="136" t="s">
        <v>174</v>
      </c>
      <c r="D67" s="30"/>
      <c r="E67" s="28"/>
    </row>
    <row r="68" spans="2:5" ht="25.5" customHeight="1" x14ac:dyDescent="0.35">
      <c r="B68" s="56" t="s">
        <v>35</v>
      </c>
      <c r="C68" s="136" t="s">
        <v>175</v>
      </c>
      <c r="D68" s="30"/>
      <c r="E68" s="28"/>
    </row>
    <row r="69" spans="2:5" ht="19.5" customHeight="1" x14ac:dyDescent="0.35">
      <c r="B69" s="56" t="s">
        <v>36</v>
      </c>
      <c r="C69" s="136" t="s">
        <v>176</v>
      </c>
      <c r="D69" s="30">
        <v>185005.28752558143</v>
      </c>
      <c r="E69" s="28">
        <v>40</v>
      </c>
    </row>
    <row r="70" spans="2:5" ht="44.25" customHeight="1" x14ac:dyDescent="0.35">
      <c r="B70" s="56">
        <v>48</v>
      </c>
      <c r="C70" s="136" t="s">
        <v>177</v>
      </c>
      <c r="D70" s="30">
        <v>11570.402483491282</v>
      </c>
      <c r="E70" s="28">
        <v>41</v>
      </c>
    </row>
    <row r="71" spans="2:5" x14ac:dyDescent="0.35">
      <c r="B71" s="56">
        <v>49</v>
      </c>
      <c r="C71" s="11" t="s">
        <v>178</v>
      </c>
      <c r="D71" s="30"/>
      <c r="E71" s="28"/>
    </row>
    <row r="72" spans="2:5" x14ac:dyDescent="0.35">
      <c r="B72" s="56">
        <v>50</v>
      </c>
      <c r="C72" s="29" t="s">
        <v>172</v>
      </c>
      <c r="D72" s="30"/>
      <c r="E72" s="28"/>
    </row>
    <row r="73" spans="2:5" x14ac:dyDescent="0.35">
      <c r="B73" s="68">
        <v>51</v>
      </c>
      <c r="C73" s="45" t="s">
        <v>173</v>
      </c>
      <c r="D73" s="50">
        <v>433913.55494373129</v>
      </c>
      <c r="E73" s="48"/>
    </row>
    <row r="74" spans="2:5" x14ac:dyDescent="0.35">
      <c r="B74" s="162" t="s">
        <v>179</v>
      </c>
      <c r="C74" s="162"/>
      <c r="D74" s="162"/>
      <c r="E74" s="162"/>
    </row>
    <row r="75" spans="2:5" ht="22.5" customHeight="1" x14ac:dyDescent="0.35">
      <c r="B75" s="65">
        <v>52</v>
      </c>
      <c r="C75" s="136" t="s">
        <v>184</v>
      </c>
      <c r="D75" s="30">
        <v>-100424.54552126703</v>
      </c>
      <c r="E75" s="28">
        <v>40</v>
      </c>
    </row>
    <row r="76" spans="2:5" ht="30" x14ac:dyDescent="0.35">
      <c r="B76" s="65">
        <v>53</v>
      </c>
      <c r="C76" s="136" t="s">
        <v>185</v>
      </c>
      <c r="D76" s="30"/>
      <c r="E76" s="28"/>
    </row>
    <row r="77" spans="2:5" ht="30" x14ac:dyDescent="0.35">
      <c r="B77" s="65">
        <v>54</v>
      </c>
      <c r="C77" s="136" t="s">
        <v>186</v>
      </c>
      <c r="D77" s="30"/>
      <c r="E77" s="28"/>
    </row>
    <row r="78" spans="2:5" ht="38.25" customHeight="1" x14ac:dyDescent="0.35">
      <c r="B78" s="65">
        <v>55</v>
      </c>
      <c r="C78" s="136" t="s">
        <v>187</v>
      </c>
      <c r="D78" s="30"/>
      <c r="E78" s="28"/>
    </row>
    <row r="79" spans="2:5" ht="27.75" customHeight="1" x14ac:dyDescent="0.35">
      <c r="B79" s="65" t="s">
        <v>37</v>
      </c>
      <c r="C79" s="22" t="s">
        <v>188</v>
      </c>
      <c r="D79" s="27"/>
      <c r="E79" s="28"/>
    </row>
    <row r="80" spans="2:5" x14ac:dyDescent="0.35">
      <c r="B80" s="65" t="s">
        <v>38</v>
      </c>
      <c r="C80" s="22" t="s">
        <v>189</v>
      </c>
      <c r="D80" s="27"/>
      <c r="E80" s="28"/>
    </row>
    <row r="81" spans="2:5" x14ac:dyDescent="0.35">
      <c r="B81" s="65">
        <v>57</v>
      </c>
      <c r="C81" s="35" t="s">
        <v>180</v>
      </c>
      <c r="D81" s="37">
        <v>-100424.54552126703</v>
      </c>
      <c r="E81" s="28"/>
    </row>
    <row r="82" spans="2:5" x14ac:dyDescent="0.35">
      <c r="B82" s="65">
        <v>58</v>
      </c>
      <c r="C82" s="35" t="s">
        <v>181</v>
      </c>
      <c r="D82" s="37">
        <v>333489.00942246424</v>
      </c>
      <c r="E82" s="28"/>
    </row>
    <row r="83" spans="2:5" x14ac:dyDescent="0.35">
      <c r="B83" s="65">
        <v>59</v>
      </c>
      <c r="C83" s="35" t="s">
        <v>182</v>
      </c>
      <c r="D83" s="37">
        <v>4972159.9880609661</v>
      </c>
      <c r="E83" s="28"/>
    </row>
    <row r="84" spans="2:5" x14ac:dyDescent="0.35">
      <c r="B84" s="68">
        <v>60</v>
      </c>
      <c r="C84" s="46" t="s">
        <v>190</v>
      </c>
      <c r="D84" s="128">
        <v>24286194.446760777</v>
      </c>
      <c r="E84" s="138"/>
    </row>
    <row r="85" spans="2:5" x14ac:dyDescent="0.35">
      <c r="B85" s="162" t="s">
        <v>191</v>
      </c>
      <c r="C85" s="162"/>
      <c r="D85" s="162"/>
      <c r="E85" s="162"/>
    </row>
    <row r="86" spans="2:5" x14ac:dyDescent="0.35">
      <c r="B86" s="56">
        <v>61</v>
      </c>
      <c r="C86" s="136" t="s">
        <v>196</v>
      </c>
      <c r="D86" s="129">
        <v>0.19100032278862011</v>
      </c>
      <c r="E86" s="28"/>
    </row>
    <row r="87" spans="2:5" x14ac:dyDescent="0.35">
      <c r="B87" s="56">
        <v>62</v>
      </c>
      <c r="C87" s="136" t="s">
        <v>68</v>
      </c>
      <c r="D87" s="129">
        <v>0.19100032278862011</v>
      </c>
      <c r="E87" s="28"/>
    </row>
    <row r="88" spans="2:5" x14ac:dyDescent="0.35">
      <c r="B88" s="56">
        <v>63</v>
      </c>
      <c r="C88" s="136" t="s">
        <v>69</v>
      </c>
      <c r="D88" s="129">
        <v>0.20473195168393862</v>
      </c>
      <c r="E88" s="28"/>
    </row>
    <row r="89" spans="2:5" x14ac:dyDescent="0.35">
      <c r="B89" s="56">
        <v>64</v>
      </c>
      <c r="C89" s="136" t="s">
        <v>197</v>
      </c>
      <c r="D89" s="39">
        <v>9.6200000000000008E-2</v>
      </c>
      <c r="E89" s="28"/>
    </row>
    <row r="90" spans="2:5" x14ac:dyDescent="0.35">
      <c r="B90" s="56">
        <v>65</v>
      </c>
      <c r="C90" s="11" t="s">
        <v>195</v>
      </c>
      <c r="D90" s="39">
        <v>2.5000000000000001E-2</v>
      </c>
      <c r="E90" s="28"/>
    </row>
    <row r="91" spans="2:5" x14ac:dyDescent="0.35">
      <c r="B91" s="56">
        <v>66</v>
      </c>
      <c r="C91" s="11" t="s">
        <v>284</v>
      </c>
      <c r="D91" s="39">
        <v>6.1999999999999998E-3</v>
      </c>
      <c r="E91" s="28"/>
    </row>
    <row r="92" spans="2:5" x14ac:dyDescent="0.35">
      <c r="B92" s="56">
        <v>67</v>
      </c>
      <c r="C92" s="11" t="s">
        <v>198</v>
      </c>
      <c r="D92" s="39">
        <v>0</v>
      </c>
      <c r="E92" s="28"/>
    </row>
    <row r="93" spans="2:5" ht="27.75" customHeight="1" x14ac:dyDescent="0.35">
      <c r="B93" s="56" t="s">
        <v>39</v>
      </c>
      <c r="C93" s="11" t="s">
        <v>285</v>
      </c>
      <c r="D93" s="39">
        <v>0.02</v>
      </c>
      <c r="E93" s="28"/>
    </row>
    <row r="94" spans="2:5" ht="27.75" customHeight="1" x14ac:dyDescent="0.35">
      <c r="B94" s="56" t="s">
        <v>40</v>
      </c>
      <c r="C94" s="11" t="s">
        <v>199</v>
      </c>
      <c r="D94" s="39">
        <v>0</v>
      </c>
      <c r="E94" s="28"/>
    </row>
    <row r="95" spans="2:5" ht="21" x14ac:dyDescent="0.35">
      <c r="B95" s="68">
        <v>68</v>
      </c>
      <c r="C95" s="45" t="s">
        <v>200</v>
      </c>
      <c r="D95" s="130">
        <v>9.4800322788620106E-2</v>
      </c>
      <c r="E95" s="44"/>
    </row>
    <row r="96" spans="2:5" ht="15" customHeight="1" x14ac:dyDescent="0.35">
      <c r="B96" s="162" t="s">
        <v>201</v>
      </c>
      <c r="C96" s="162"/>
      <c r="D96" s="162"/>
      <c r="E96" s="162"/>
    </row>
    <row r="97" spans="2:5" ht="38.25" customHeight="1" x14ac:dyDescent="0.35">
      <c r="B97" s="56">
        <v>72</v>
      </c>
      <c r="C97" s="136" t="s">
        <v>202</v>
      </c>
      <c r="D97" s="30">
        <v>27801.660081059199</v>
      </c>
      <c r="E97" s="28" t="s">
        <v>281</v>
      </c>
    </row>
    <row r="98" spans="2:5" ht="37.5" customHeight="1" x14ac:dyDescent="0.35">
      <c r="B98" s="56">
        <v>73</v>
      </c>
      <c r="C98" s="136" t="s">
        <v>203</v>
      </c>
      <c r="D98" s="30">
        <v>127855.2431631488</v>
      </c>
      <c r="E98" s="28" t="s">
        <v>282</v>
      </c>
    </row>
    <row r="99" spans="2:5" ht="34.5" customHeight="1" x14ac:dyDescent="0.35">
      <c r="B99" s="68">
        <v>75</v>
      </c>
      <c r="C99" s="49" t="s">
        <v>204</v>
      </c>
      <c r="D99" s="51">
        <v>17912.958542</v>
      </c>
      <c r="E99" s="48">
        <v>23</v>
      </c>
    </row>
    <row r="100" spans="2:5" ht="15" customHeight="1" x14ac:dyDescent="0.35">
      <c r="B100" s="162" t="s">
        <v>205</v>
      </c>
      <c r="C100" s="162"/>
      <c r="D100" s="162"/>
      <c r="E100" s="162"/>
    </row>
    <row r="101" spans="2:5" ht="24" customHeight="1" x14ac:dyDescent="0.35">
      <c r="B101" s="56">
        <v>76</v>
      </c>
      <c r="C101" s="136" t="s">
        <v>206</v>
      </c>
      <c r="D101" s="27"/>
      <c r="E101" s="28"/>
    </row>
    <row r="102" spans="2:5" ht="22.5" customHeight="1" x14ac:dyDescent="0.35">
      <c r="B102" s="56">
        <v>77</v>
      </c>
      <c r="C102" s="136" t="s">
        <v>207</v>
      </c>
      <c r="D102" s="27"/>
      <c r="E102" s="28"/>
    </row>
    <row r="103" spans="2:5" ht="21" customHeight="1" x14ac:dyDescent="0.35">
      <c r="B103" s="56">
        <v>78</v>
      </c>
      <c r="C103" s="136" t="s">
        <v>209</v>
      </c>
      <c r="D103" s="27"/>
      <c r="E103" s="28"/>
    </row>
    <row r="104" spans="2:5" ht="24" customHeight="1" x14ac:dyDescent="0.35">
      <c r="B104" s="68">
        <v>79</v>
      </c>
      <c r="C104" s="49" t="s">
        <v>208</v>
      </c>
      <c r="D104" s="131"/>
      <c r="E104" s="48"/>
    </row>
    <row r="105" spans="2:5" ht="15" customHeight="1" x14ac:dyDescent="0.35">
      <c r="B105" s="162" t="s">
        <v>210</v>
      </c>
      <c r="C105" s="162"/>
      <c r="D105" s="162"/>
      <c r="E105" s="162"/>
    </row>
    <row r="106" spans="2:5" x14ac:dyDescent="0.35">
      <c r="B106" s="56">
        <v>80</v>
      </c>
      <c r="C106" s="29" t="s">
        <v>211</v>
      </c>
      <c r="D106" s="27"/>
      <c r="E106" s="28"/>
    </row>
    <row r="107" spans="2:5" ht="22.5" customHeight="1" x14ac:dyDescent="0.35">
      <c r="B107" s="56">
        <v>81</v>
      </c>
      <c r="C107" s="29" t="s">
        <v>212</v>
      </c>
      <c r="D107" s="27"/>
      <c r="E107" s="28"/>
    </row>
    <row r="108" spans="2:5" x14ac:dyDescent="0.35">
      <c r="B108" s="56">
        <v>82</v>
      </c>
      <c r="C108" s="29" t="s">
        <v>213</v>
      </c>
      <c r="D108" s="27"/>
      <c r="E108" s="28"/>
    </row>
    <row r="109" spans="2:5" ht="21.75" customHeight="1" x14ac:dyDescent="0.35">
      <c r="B109" s="56">
        <v>83</v>
      </c>
      <c r="C109" s="29" t="s">
        <v>214</v>
      </c>
      <c r="D109" s="27"/>
      <c r="E109" s="28"/>
    </row>
    <row r="110" spans="2:5" x14ac:dyDescent="0.35">
      <c r="B110" s="56">
        <v>84</v>
      </c>
      <c r="C110" s="29" t="s">
        <v>215</v>
      </c>
      <c r="D110" s="27"/>
      <c r="E110" s="28"/>
    </row>
    <row r="111" spans="2:5" ht="23.25" customHeight="1" thickBot="1" x14ac:dyDescent="0.4">
      <c r="B111" s="66">
        <v>85</v>
      </c>
      <c r="C111" s="33" t="s">
        <v>216</v>
      </c>
      <c r="D111" s="31"/>
      <c r="E111" s="32"/>
    </row>
    <row r="112" spans="2:5" ht="37" customHeight="1" x14ac:dyDescent="0.35">
      <c r="B112" s="159" t="s">
        <v>292</v>
      </c>
      <c r="C112" s="159"/>
      <c r="D112" s="159"/>
      <c r="E112" s="159"/>
    </row>
    <row r="113" spans="2:5" ht="55" customHeight="1" x14ac:dyDescent="0.35">
      <c r="B113" s="160" t="s">
        <v>283</v>
      </c>
      <c r="C113" s="160"/>
      <c r="D113" s="160"/>
      <c r="E113" s="160"/>
    </row>
    <row r="114" spans="2:5" x14ac:dyDescent="0.35">
      <c r="B114" s="24" t="s">
        <v>217</v>
      </c>
      <c r="C114" s="24"/>
      <c r="D114" s="36"/>
      <c r="E114" s="20"/>
    </row>
    <row r="115" spans="2:5" x14ac:dyDescent="0.35">
      <c r="B115" s="24"/>
      <c r="C115" s="24"/>
      <c r="D115" s="36"/>
      <c r="E115" s="20"/>
    </row>
  </sheetData>
  <sheetProtection algorithmName="SHA-512" hashValue="mVgOdetHyoMasmZUky03hsc5AsErV/c2aXjBDePIejDz4daBR37kilxz2udXtQvNcIjftJ58aV2+FxYVmrDY7Q==" saltValue="GewmqKDXXQec56Do9kaxpA==" spinCount="100000" sheet="1" objects="1" scenarios="1"/>
  <mergeCells count="14">
    <mergeCell ref="C6:E6"/>
    <mergeCell ref="B112:E112"/>
    <mergeCell ref="B113:E113"/>
    <mergeCell ref="B7:D7"/>
    <mergeCell ref="B8:E8"/>
    <mergeCell ref="B18:E18"/>
    <mergeCell ref="B45:E45"/>
    <mergeCell ref="B55:E55"/>
    <mergeCell ref="B65:E65"/>
    <mergeCell ref="B74:E74"/>
    <mergeCell ref="B85:E85"/>
    <mergeCell ref="B96:E96"/>
    <mergeCell ref="B100:E100"/>
    <mergeCell ref="B105:E105"/>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47"/>
  <sheetViews>
    <sheetView showGridLines="0" zoomScaleNormal="100" workbookViewId="0"/>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99" t="s">
        <v>0</v>
      </c>
      <c r="C2" s="25"/>
      <c r="D2" s="25"/>
    </row>
    <row r="3" spans="2:12" x14ac:dyDescent="0.35">
      <c r="B3" s="1"/>
      <c r="C3" s="1"/>
      <c r="D3" s="1"/>
    </row>
    <row r="4" spans="2:12" ht="15.5" x14ac:dyDescent="0.35">
      <c r="B4" s="15" t="s">
        <v>238</v>
      </c>
      <c r="C4" s="2"/>
      <c r="D4" s="2"/>
    </row>
    <row r="5" spans="2:12" ht="17" customHeight="1" x14ac:dyDescent="0.35">
      <c r="B5" s="1"/>
      <c r="C5" s="1"/>
      <c r="D5" s="1"/>
    </row>
    <row r="6" spans="2:12" ht="82" customHeight="1" x14ac:dyDescent="0.35">
      <c r="B6" s="150" t="s">
        <v>293</v>
      </c>
      <c r="C6" s="164"/>
      <c r="D6" s="164"/>
      <c r="E6" s="164"/>
      <c r="F6" s="164"/>
      <c r="G6" s="164"/>
      <c r="H6" s="164"/>
      <c r="I6" s="164"/>
      <c r="J6" s="164"/>
      <c r="K6" s="164"/>
    </row>
    <row r="7" spans="2:12" ht="17" customHeight="1" x14ac:dyDescent="0.35">
      <c r="B7" s="1"/>
      <c r="C7" s="1"/>
      <c r="D7" s="1"/>
    </row>
    <row r="8" spans="2:12" ht="17" customHeight="1" thickBot="1" x14ac:dyDescent="0.4">
      <c r="B8" s="21"/>
    </row>
    <row r="9" spans="2:12" ht="32.25" customHeight="1" thickBot="1" x14ac:dyDescent="0.4">
      <c r="B9" s="54"/>
      <c r="C9" s="55" t="s">
        <v>64</v>
      </c>
      <c r="D9" s="166" t="s">
        <v>274</v>
      </c>
      <c r="E9" s="166"/>
      <c r="F9" s="166"/>
      <c r="G9" s="166"/>
      <c r="H9" s="167" t="s">
        <v>275</v>
      </c>
      <c r="I9" s="167"/>
      <c r="J9" s="167"/>
      <c r="K9" s="167"/>
    </row>
    <row r="10" spans="2:12" ht="24" customHeight="1" x14ac:dyDescent="0.35">
      <c r="B10" s="87" t="s">
        <v>3</v>
      </c>
      <c r="C10" s="69" t="s">
        <v>240</v>
      </c>
      <c r="D10" s="70" t="str">
        <f>Contents!B3</f>
        <v>30.09.2024</v>
      </c>
      <c r="E10" s="70" t="s">
        <v>290</v>
      </c>
      <c r="F10" s="70" t="s">
        <v>286</v>
      </c>
      <c r="G10" s="70" t="s">
        <v>287</v>
      </c>
      <c r="H10" s="70" t="str">
        <f>Contents!B3</f>
        <v>30.09.2024</v>
      </c>
      <c r="I10" s="70" t="s">
        <v>290</v>
      </c>
      <c r="J10" s="70" t="s">
        <v>286</v>
      </c>
      <c r="K10" s="70" t="s">
        <v>287</v>
      </c>
    </row>
    <row r="11" spans="2:12" x14ac:dyDescent="0.35">
      <c r="B11" s="88" t="s">
        <v>4</v>
      </c>
      <c r="C11" s="89" t="s">
        <v>241</v>
      </c>
      <c r="D11" s="90">
        <v>12</v>
      </c>
      <c r="E11" s="90">
        <v>12</v>
      </c>
      <c r="F11" s="90">
        <v>12</v>
      </c>
      <c r="G11" s="90">
        <v>12</v>
      </c>
      <c r="H11" s="90">
        <v>12</v>
      </c>
      <c r="I11" s="90">
        <v>12</v>
      </c>
      <c r="J11" s="90">
        <v>12</v>
      </c>
      <c r="K11" s="90">
        <v>12</v>
      </c>
    </row>
    <row r="12" spans="2:12" ht="15" customHeight="1" x14ac:dyDescent="0.35">
      <c r="B12" s="165" t="s">
        <v>270</v>
      </c>
      <c r="C12" s="165"/>
      <c r="D12" s="165"/>
      <c r="E12" s="165"/>
      <c r="F12" s="165"/>
      <c r="G12" s="165"/>
      <c r="H12" s="165"/>
      <c r="I12" s="165"/>
      <c r="J12" s="165"/>
      <c r="K12" s="165"/>
      <c r="L12" s="23"/>
    </row>
    <row r="13" spans="2:12" ht="27.75" customHeight="1" x14ac:dyDescent="0.35">
      <c r="B13" s="88">
        <v>1</v>
      </c>
      <c r="C13" s="91" t="s">
        <v>242</v>
      </c>
      <c r="D13" s="92"/>
      <c r="E13" s="92"/>
      <c r="F13" s="92"/>
      <c r="G13" s="92"/>
      <c r="H13" s="93">
        <v>11435420.714502389</v>
      </c>
      <c r="I13" s="93">
        <v>11004733.553197214</v>
      </c>
      <c r="J13" s="93">
        <v>10388811.18679589</v>
      </c>
      <c r="K13" s="93">
        <v>9666195.3534985352</v>
      </c>
    </row>
    <row r="14" spans="2:12" ht="25.5" customHeight="1" x14ac:dyDescent="0.35">
      <c r="B14" s="165" t="s">
        <v>271</v>
      </c>
      <c r="C14" s="165"/>
      <c r="D14" s="165"/>
      <c r="E14" s="165"/>
      <c r="F14" s="165"/>
      <c r="G14" s="165"/>
      <c r="H14" s="165"/>
      <c r="I14" s="165"/>
      <c r="J14" s="165"/>
      <c r="K14" s="165"/>
      <c r="L14" s="23"/>
    </row>
    <row r="15" spans="2:12" x14ac:dyDescent="0.35">
      <c r="B15" s="71">
        <v>2</v>
      </c>
      <c r="C15" s="79" t="s">
        <v>243</v>
      </c>
      <c r="D15" s="52">
        <v>19737542.956078004</v>
      </c>
      <c r="E15" s="52">
        <v>19528783.00258778</v>
      </c>
      <c r="F15" s="52">
        <v>18987196.430605646</v>
      </c>
      <c r="G15" s="52">
        <v>18430156.457886953</v>
      </c>
      <c r="H15" s="52">
        <v>1262006.2856269865</v>
      </c>
      <c r="I15" s="52">
        <v>1241057.0662967574</v>
      </c>
      <c r="J15" s="52">
        <v>1210495.2732568199</v>
      </c>
      <c r="K15" s="52">
        <v>1180885.514616613</v>
      </c>
    </row>
    <row r="16" spans="2:12" x14ac:dyDescent="0.35">
      <c r="B16" s="28">
        <v>3</v>
      </c>
      <c r="C16" s="73" t="s">
        <v>244</v>
      </c>
      <c r="D16" s="30">
        <v>13571099.941833118</v>
      </c>
      <c r="E16" s="30">
        <v>13282291.751222618</v>
      </c>
      <c r="F16" s="30">
        <v>12896832.340176625</v>
      </c>
      <c r="G16" s="30">
        <v>12547832.814658731</v>
      </c>
      <c r="H16" s="30">
        <v>678554.99709165597</v>
      </c>
      <c r="I16" s="30">
        <v>664114.58756113087</v>
      </c>
      <c r="J16" s="30">
        <v>644841.61700883124</v>
      </c>
      <c r="K16" s="30">
        <v>627391.64073293656</v>
      </c>
    </row>
    <row r="17" spans="2:11" x14ac:dyDescent="0.35">
      <c r="B17" s="71">
        <v>4</v>
      </c>
      <c r="C17" s="74" t="s">
        <v>245</v>
      </c>
      <c r="D17" s="52">
        <v>4556130.9312740136</v>
      </c>
      <c r="E17" s="52">
        <v>4497202.3024747102</v>
      </c>
      <c r="F17" s="52">
        <v>4405158.5576814683</v>
      </c>
      <c r="G17" s="52">
        <v>4290418.4010744924</v>
      </c>
      <c r="H17" s="52">
        <v>565244.10274089908</v>
      </c>
      <c r="I17" s="52">
        <v>558857.58848531614</v>
      </c>
      <c r="J17" s="52">
        <v>547844.27331680316</v>
      </c>
      <c r="K17" s="52">
        <v>536422.23004796403</v>
      </c>
    </row>
    <row r="18" spans="2:11" x14ac:dyDescent="0.35">
      <c r="B18" s="71">
        <v>5</v>
      </c>
      <c r="C18" s="79" t="s">
        <v>246</v>
      </c>
      <c r="D18" s="52">
        <v>9986863.3794759829</v>
      </c>
      <c r="E18" s="52">
        <v>9912025.3979383428</v>
      </c>
      <c r="F18" s="52">
        <v>9469863.4534959551</v>
      </c>
      <c r="G18" s="52">
        <v>9266871.0613010786</v>
      </c>
      <c r="H18" s="52">
        <v>4570054.2269969927</v>
      </c>
      <c r="I18" s="52">
        <v>4668511.6478510145</v>
      </c>
      <c r="J18" s="52">
        <v>4538262.397907245</v>
      </c>
      <c r="K18" s="52">
        <v>4580829.29324851</v>
      </c>
    </row>
    <row r="19" spans="2:11" ht="21.5" x14ac:dyDescent="0.35">
      <c r="B19" s="71">
        <v>6</v>
      </c>
      <c r="C19" s="75" t="s">
        <v>247</v>
      </c>
      <c r="D19" s="52">
        <v>502672.08296355762</v>
      </c>
      <c r="E19" s="52">
        <v>466315.50354127516</v>
      </c>
      <c r="F19" s="52">
        <v>408902.48662489955</v>
      </c>
      <c r="G19" s="52">
        <v>339007.27171778947</v>
      </c>
      <c r="H19" s="52">
        <v>123898.57265812908</v>
      </c>
      <c r="I19" s="52">
        <v>114975.44959535949</v>
      </c>
      <c r="J19" s="52">
        <v>100811.36855076467</v>
      </c>
      <c r="K19" s="52">
        <v>83546.416990980055</v>
      </c>
    </row>
    <row r="20" spans="2:11" x14ac:dyDescent="0.35">
      <c r="B20" s="71">
        <v>7</v>
      </c>
      <c r="C20" s="74" t="s">
        <v>248</v>
      </c>
      <c r="D20" s="52">
        <v>9417205.4925211743</v>
      </c>
      <c r="E20" s="52">
        <v>9395620.4268742315</v>
      </c>
      <c r="F20" s="52">
        <v>9041879.378639346</v>
      </c>
      <c r="G20" s="52">
        <v>8908008.0080502648</v>
      </c>
      <c r="H20" s="52">
        <v>4379169.8503476148</v>
      </c>
      <c r="I20" s="52">
        <v>4503446.7307328219</v>
      </c>
      <c r="J20" s="52">
        <v>4418369.4411247727</v>
      </c>
      <c r="K20" s="52">
        <v>4477427.0947245052</v>
      </c>
    </row>
    <row r="21" spans="2:11" x14ac:dyDescent="0.35">
      <c r="B21" s="71">
        <v>8</v>
      </c>
      <c r="C21" s="74" t="s">
        <v>249</v>
      </c>
      <c r="D21" s="52">
        <v>66985.80399125001</v>
      </c>
      <c r="E21" s="52">
        <v>50089.467522833329</v>
      </c>
      <c r="F21" s="52">
        <v>19081.588231708334</v>
      </c>
      <c r="G21" s="52">
        <v>19855.781533024998</v>
      </c>
      <c r="H21" s="52">
        <v>66985.80399125001</v>
      </c>
      <c r="I21" s="52">
        <v>50089.467522833329</v>
      </c>
      <c r="J21" s="52">
        <v>19081.588231708334</v>
      </c>
      <c r="K21" s="52">
        <v>19855.781533024998</v>
      </c>
    </row>
    <row r="22" spans="2:11" x14ac:dyDescent="0.35">
      <c r="B22" s="71">
        <v>9</v>
      </c>
      <c r="C22" s="74" t="s">
        <v>250</v>
      </c>
      <c r="D22" s="80"/>
      <c r="E22" s="80"/>
      <c r="F22" s="80"/>
      <c r="G22" s="80"/>
      <c r="H22" s="52">
        <v>0</v>
      </c>
      <c r="I22" s="52">
        <v>0</v>
      </c>
      <c r="J22" s="52">
        <v>0</v>
      </c>
      <c r="K22" s="52">
        <v>0</v>
      </c>
    </row>
    <row r="23" spans="2:11" ht="21.75" customHeight="1" x14ac:dyDescent="0.35">
      <c r="B23" s="71">
        <v>10</v>
      </c>
      <c r="C23" s="79" t="s">
        <v>251</v>
      </c>
      <c r="D23" s="52">
        <v>4402237.0836164337</v>
      </c>
      <c r="E23" s="52">
        <v>4333520.1137315808</v>
      </c>
      <c r="F23" s="52">
        <v>4161523.5241661798</v>
      </c>
      <c r="G23" s="52">
        <v>3987345.1312545203</v>
      </c>
      <c r="H23" s="52">
        <v>764562.62546178617</v>
      </c>
      <c r="I23" s="52">
        <v>764324.61422758817</v>
      </c>
      <c r="J23" s="52">
        <v>725281.62932648615</v>
      </c>
      <c r="K23" s="52">
        <v>680145.03251059155</v>
      </c>
    </row>
    <row r="24" spans="2:11" x14ac:dyDescent="0.35">
      <c r="B24" s="71">
        <v>11</v>
      </c>
      <c r="C24" s="75" t="s">
        <v>252</v>
      </c>
      <c r="D24" s="52">
        <v>180780.59769908278</v>
      </c>
      <c r="E24" s="52">
        <v>195037.37415490564</v>
      </c>
      <c r="F24" s="52">
        <v>181885.20216491228</v>
      </c>
      <c r="G24" s="52">
        <v>167482.80877267665</v>
      </c>
      <c r="H24" s="52">
        <v>180780.59769908278</v>
      </c>
      <c r="I24" s="52">
        <v>195037.37415490564</v>
      </c>
      <c r="J24" s="52">
        <v>181885.20216491228</v>
      </c>
      <c r="K24" s="52">
        <v>167482.80877267665</v>
      </c>
    </row>
    <row r="25" spans="2:11" x14ac:dyDescent="0.35">
      <c r="B25" s="71">
        <v>12</v>
      </c>
      <c r="C25" s="75" t="s">
        <v>253</v>
      </c>
      <c r="D25" s="52">
        <v>0</v>
      </c>
      <c r="E25" s="52">
        <v>0</v>
      </c>
      <c r="F25" s="52">
        <v>0</v>
      </c>
      <c r="G25" s="52">
        <v>0</v>
      </c>
      <c r="H25" s="52">
        <v>0</v>
      </c>
      <c r="I25" s="52">
        <v>0</v>
      </c>
      <c r="J25" s="52">
        <v>0</v>
      </c>
      <c r="K25" s="52">
        <v>0</v>
      </c>
    </row>
    <row r="26" spans="2:11" x14ac:dyDescent="0.35">
      <c r="B26" s="71">
        <v>13</v>
      </c>
      <c r="C26" s="76" t="s">
        <v>254</v>
      </c>
      <c r="D26" s="52">
        <v>4221456.4859173512</v>
      </c>
      <c r="E26" s="52">
        <v>4138482.7395766755</v>
      </c>
      <c r="F26" s="52">
        <v>3979638.3220012677</v>
      </c>
      <c r="G26" s="52">
        <v>3819862.3224818432</v>
      </c>
      <c r="H26" s="52">
        <v>583782.02776270348</v>
      </c>
      <c r="I26" s="52">
        <v>569287.2400726825</v>
      </c>
      <c r="J26" s="52">
        <v>543396.4271615739</v>
      </c>
      <c r="K26" s="52">
        <v>512662.22373791499</v>
      </c>
    </row>
    <row r="27" spans="2:11" x14ac:dyDescent="0.35">
      <c r="B27" s="71">
        <v>14</v>
      </c>
      <c r="C27" s="79" t="s">
        <v>255</v>
      </c>
      <c r="D27" s="52">
        <v>410933.62704751425</v>
      </c>
      <c r="E27" s="52">
        <v>356993.50468832854</v>
      </c>
      <c r="F27" s="52">
        <v>294302.67760991806</v>
      </c>
      <c r="G27" s="52">
        <v>245389.84845369213</v>
      </c>
      <c r="H27" s="52">
        <v>313689.47679765028</v>
      </c>
      <c r="I27" s="52">
        <v>261076.2882193526</v>
      </c>
      <c r="J27" s="52">
        <v>204787.06239260672</v>
      </c>
      <c r="K27" s="52">
        <v>161028.4871353934</v>
      </c>
    </row>
    <row r="28" spans="2:11" x14ac:dyDescent="0.35">
      <c r="B28" s="71">
        <v>15</v>
      </c>
      <c r="C28" s="79" t="s">
        <v>256</v>
      </c>
      <c r="D28" s="52">
        <v>2433081.8591639106</v>
      </c>
      <c r="E28" s="52">
        <v>2347847.8394435798</v>
      </c>
      <c r="F28" s="52">
        <v>2348993.5548554142</v>
      </c>
      <c r="G28" s="52">
        <v>2664120.4592341869</v>
      </c>
      <c r="H28" s="52">
        <v>49294.385575750355</v>
      </c>
      <c r="I28" s="52">
        <v>48417.381632881392</v>
      </c>
      <c r="J28" s="52">
        <v>47541.706918184682</v>
      </c>
      <c r="K28" s="52">
        <v>48176.112846613942</v>
      </c>
    </row>
    <row r="29" spans="2:11" x14ac:dyDescent="0.35">
      <c r="B29" s="88">
        <v>16</v>
      </c>
      <c r="C29" s="94" t="s">
        <v>257</v>
      </c>
      <c r="D29" s="95"/>
      <c r="E29" s="95"/>
      <c r="F29" s="95"/>
      <c r="G29" s="95"/>
      <c r="H29" s="93">
        <v>6959607.0004591653</v>
      </c>
      <c r="I29" s="93">
        <v>6983386.9982275954</v>
      </c>
      <c r="J29" s="93">
        <v>6726368.0698013455</v>
      </c>
      <c r="K29" s="93">
        <v>6651064.4403577214</v>
      </c>
    </row>
    <row r="30" spans="2:11" ht="20.25" customHeight="1" x14ac:dyDescent="0.35">
      <c r="B30" s="165" t="s">
        <v>272</v>
      </c>
      <c r="C30" s="165"/>
      <c r="D30" s="165"/>
      <c r="E30" s="165"/>
      <c r="F30" s="165"/>
      <c r="G30" s="165"/>
      <c r="H30" s="165"/>
      <c r="I30" s="165"/>
      <c r="J30" s="165"/>
      <c r="K30" s="165"/>
    </row>
    <row r="31" spans="2:11" x14ac:dyDescent="0.35">
      <c r="B31" s="71">
        <v>17</v>
      </c>
      <c r="C31" s="79" t="s">
        <v>258</v>
      </c>
      <c r="D31" s="52">
        <v>301141.73557561403</v>
      </c>
      <c r="E31" s="52">
        <v>284465.5039553697</v>
      </c>
      <c r="F31" s="52">
        <v>245281.89540985975</v>
      </c>
      <c r="G31" s="52">
        <v>188798.28143234327</v>
      </c>
      <c r="H31" s="52">
        <v>245528.64901795689</v>
      </c>
      <c r="I31" s="52">
        <v>227559.00143503325</v>
      </c>
      <c r="J31" s="52">
        <v>181357.98475665352</v>
      </c>
      <c r="K31" s="52">
        <v>123505.36349734134</v>
      </c>
    </row>
    <row r="32" spans="2:11" x14ac:dyDescent="0.35">
      <c r="B32" s="71">
        <v>18</v>
      </c>
      <c r="C32" s="79" t="s">
        <v>259</v>
      </c>
      <c r="D32" s="52">
        <v>1605629.7252317145</v>
      </c>
      <c r="E32" s="52">
        <v>1651169.9558778747</v>
      </c>
      <c r="F32" s="52">
        <v>1608134.8783522809</v>
      </c>
      <c r="G32" s="52">
        <v>1582157.5447661644</v>
      </c>
      <c r="H32" s="52">
        <v>1316663.3294922779</v>
      </c>
      <c r="I32" s="52">
        <v>1366553.3079063012</v>
      </c>
      <c r="J32" s="52">
        <v>1331007.8478534776</v>
      </c>
      <c r="K32" s="52">
        <v>1311208.4026012297</v>
      </c>
    </row>
    <row r="33" spans="2:11" x14ac:dyDescent="0.35">
      <c r="B33" s="71">
        <v>19</v>
      </c>
      <c r="C33" s="78" t="s">
        <v>260</v>
      </c>
      <c r="D33" s="52">
        <v>412370.14835182595</v>
      </c>
      <c r="E33" s="52">
        <v>465476.00707919733</v>
      </c>
      <c r="F33" s="52">
        <v>463022.82548407681</v>
      </c>
      <c r="G33" s="52">
        <v>451893.24882548541</v>
      </c>
      <c r="H33" s="52">
        <v>408458.42843537941</v>
      </c>
      <c r="I33" s="52">
        <v>461405.23762646533</v>
      </c>
      <c r="J33" s="52">
        <v>459036.23529727594</v>
      </c>
      <c r="K33" s="52">
        <v>447957.48073307454</v>
      </c>
    </row>
    <row r="34" spans="2:11" ht="30" x14ac:dyDescent="0.35">
      <c r="B34" s="71" t="s">
        <v>1</v>
      </c>
      <c r="C34" s="79" t="s">
        <v>261</v>
      </c>
      <c r="D34" s="80"/>
      <c r="E34" s="80"/>
      <c r="F34" s="80"/>
      <c r="G34" s="80"/>
      <c r="H34" s="52">
        <v>0</v>
      </c>
      <c r="I34" s="52">
        <v>0</v>
      </c>
      <c r="J34" s="52">
        <v>0</v>
      </c>
      <c r="K34" s="52">
        <v>0</v>
      </c>
    </row>
    <row r="35" spans="2:11" x14ac:dyDescent="0.35">
      <c r="B35" s="71" t="s">
        <v>2</v>
      </c>
      <c r="C35" s="79" t="s">
        <v>262</v>
      </c>
      <c r="D35" s="80"/>
      <c r="E35" s="80"/>
      <c r="F35" s="80"/>
      <c r="G35" s="80"/>
      <c r="H35" s="52">
        <v>0</v>
      </c>
      <c r="I35" s="52">
        <v>0</v>
      </c>
      <c r="J35" s="52">
        <v>0</v>
      </c>
      <c r="K35" s="52">
        <v>0</v>
      </c>
    </row>
    <row r="36" spans="2:11" x14ac:dyDescent="0.35">
      <c r="B36" s="71">
        <v>20</v>
      </c>
      <c r="C36" s="72" t="s">
        <v>263</v>
      </c>
      <c r="D36" s="52">
        <v>2319141.6091591544</v>
      </c>
      <c r="E36" s="52">
        <v>2401111.4669124414</v>
      </c>
      <c r="F36" s="52">
        <v>2316439.5992462174</v>
      </c>
      <c r="G36" s="52">
        <v>2222849.0750239934</v>
      </c>
      <c r="H36" s="52">
        <v>1970650.4069456141</v>
      </c>
      <c r="I36" s="52">
        <v>2055517.5469677998</v>
      </c>
      <c r="J36" s="52">
        <v>1971402.0679074072</v>
      </c>
      <c r="K36" s="52">
        <v>1882671.2468316455</v>
      </c>
    </row>
    <row r="37" spans="2:11" x14ac:dyDescent="0.35">
      <c r="B37" s="71" t="s">
        <v>5</v>
      </c>
      <c r="C37" s="82" t="s">
        <v>264</v>
      </c>
      <c r="D37" s="52">
        <v>0</v>
      </c>
      <c r="E37" s="52">
        <v>0</v>
      </c>
      <c r="F37" s="52">
        <v>0</v>
      </c>
      <c r="G37" s="52">
        <v>0</v>
      </c>
      <c r="H37" s="52">
        <v>0</v>
      </c>
      <c r="I37" s="52">
        <v>0</v>
      </c>
      <c r="J37" s="52">
        <v>0</v>
      </c>
      <c r="K37" s="52">
        <v>0</v>
      </c>
    </row>
    <row r="38" spans="2:11" x14ac:dyDescent="0.35">
      <c r="B38" s="71" t="s">
        <v>6</v>
      </c>
      <c r="C38" s="82" t="s">
        <v>265</v>
      </c>
      <c r="D38" s="52">
        <v>0</v>
      </c>
      <c r="E38" s="52">
        <v>0</v>
      </c>
      <c r="F38" s="52">
        <v>0</v>
      </c>
      <c r="G38" s="52">
        <v>0</v>
      </c>
      <c r="H38" s="52">
        <v>0</v>
      </c>
      <c r="I38" s="52">
        <v>0</v>
      </c>
      <c r="J38" s="52">
        <v>0</v>
      </c>
      <c r="K38" s="52">
        <v>0</v>
      </c>
    </row>
    <row r="39" spans="2:11" x14ac:dyDescent="0.35">
      <c r="B39" s="88" t="s">
        <v>7</v>
      </c>
      <c r="C39" s="96" t="s">
        <v>266</v>
      </c>
      <c r="D39" s="93">
        <v>2319141.6091591539</v>
      </c>
      <c r="E39" s="93">
        <v>2401111.4669124414</v>
      </c>
      <c r="F39" s="93">
        <v>2316439.5992462174</v>
      </c>
      <c r="G39" s="93">
        <v>2222849.0750239934</v>
      </c>
      <c r="H39" s="93">
        <v>1970650.4069456144</v>
      </c>
      <c r="I39" s="93">
        <v>2055517.5469677998</v>
      </c>
      <c r="J39" s="93">
        <v>1971402.0679074072</v>
      </c>
      <c r="K39" s="93">
        <v>1882671.246831646</v>
      </c>
    </row>
    <row r="40" spans="2:11" ht="15" customHeight="1" x14ac:dyDescent="0.35">
      <c r="B40" s="165" t="s">
        <v>273</v>
      </c>
      <c r="C40" s="165"/>
      <c r="D40" s="165"/>
      <c r="E40" s="165"/>
      <c r="F40" s="165"/>
      <c r="G40" s="165"/>
      <c r="H40" s="165"/>
      <c r="I40" s="165"/>
      <c r="J40" s="165"/>
      <c r="K40" s="165"/>
    </row>
    <row r="41" spans="2:11" x14ac:dyDescent="0.35">
      <c r="B41" s="71">
        <v>21</v>
      </c>
      <c r="C41" s="84" t="s">
        <v>267</v>
      </c>
      <c r="D41" s="81"/>
      <c r="E41" s="81"/>
      <c r="F41" s="81"/>
      <c r="G41" s="81"/>
      <c r="H41" s="52">
        <v>11419113.782299494</v>
      </c>
      <c r="I41" s="52">
        <v>10990274.785941789</v>
      </c>
      <c r="J41" s="52">
        <v>10374352.419540459</v>
      </c>
      <c r="K41" s="52">
        <v>9708256.0122872088</v>
      </c>
    </row>
    <row r="42" spans="2:11" x14ac:dyDescent="0.35">
      <c r="B42" s="71">
        <v>22</v>
      </c>
      <c r="C42" s="85" t="s">
        <v>268</v>
      </c>
      <c r="D42" s="81"/>
      <c r="E42" s="81"/>
      <c r="F42" s="81"/>
      <c r="G42" s="81"/>
      <c r="H42" s="52">
        <v>4988956.5935135521</v>
      </c>
      <c r="I42" s="52">
        <v>4927869.4512597946</v>
      </c>
      <c r="J42" s="52">
        <v>4754966.0018939357</v>
      </c>
      <c r="K42" s="52">
        <v>4768393.1935260771</v>
      </c>
    </row>
    <row r="43" spans="2:11" ht="15" thickBot="1" x14ac:dyDescent="0.4">
      <c r="B43" s="77">
        <v>23</v>
      </c>
      <c r="C43" s="86" t="s">
        <v>269</v>
      </c>
      <c r="D43" s="83"/>
      <c r="E43" s="83"/>
      <c r="F43" s="83"/>
      <c r="G43" s="83"/>
      <c r="H43" s="57">
        <v>2.291446644035716</v>
      </c>
      <c r="I43" s="57">
        <v>2.2322636620021097</v>
      </c>
      <c r="J43" s="57">
        <v>2.181243990545243</v>
      </c>
      <c r="K43" s="57">
        <v>2.0417090054067031</v>
      </c>
    </row>
    <row r="44" spans="2:11" x14ac:dyDescent="0.35">
      <c r="B44" s="42"/>
    </row>
    <row r="45" spans="2:11" x14ac:dyDescent="0.35">
      <c r="B45" s="42"/>
    </row>
    <row r="46" spans="2:11" x14ac:dyDescent="0.35">
      <c r="B46" s="42"/>
    </row>
    <row r="47" spans="2:11" x14ac:dyDescent="0.35">
      <c r="B47" s="42"/>
    </row>
  </sheetData>
  <sheetProtection algorithmName="SHA-512" hashValue="MJpSGn/4zBUXf/5VSASnpG+NdOGBwto1hHZmRD3LM7t67YX0Kn6aU4lWoPAumjhrKXRzGkjrFB5Yd5srzGmliA==" saltValue="GmJSvbqycbY5x5e5EAJN1Q=="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7"/>
  <sheetViews>
    <sheetView showGridLines="0" zoomScaleNormal="100" workbookViewId="0"/>
  </sheetViews>
  <sheetFormatPr defaultRowHeight="14.5" x14ac:dyDescent="0.35"/>
  <cols>
    <col min="1" max="1" width="4.453125" customWidth="1"/>
    <col min="2" max="2" width="6.1796875" customWidth="1"/>
    <col min="3" max="3" width="72.453125" customWidth="1"/>
    <col min="4" max="8" width="17.1796875" customWidth="1"/>
  </cols>
  <sheetData>
    <row r="1" spans="2:8" ht="12.75" customHeight="1" x14ac:dyDescent="0.35"/>
    <row r="2" spans="2:8" x14ac:dyDescent="0.35">
      <c r="B2" s="98" t="s">
        <v>0</v>
      </c>
      <c r="C2" s="58"/>
      <c r="D2" s="146"/>
    </row>
    <row r="3" spans="2:8" x14ac:dyDescent="0.35">
      <c r="B3" s="1"/>
      <c r="C3" s="1"/>
      <c r="D3" s="1"/>
    </row>
    <row r="4" spans="2:8" ht="15.5" x14ac:dyDescent="0.35">
      <c r="B4" s="15" t="s">
        <v>218</v>
      </c>
      <c r="C4" s="2"/>
      <c r="D4" s="2"/>
    </row>
    <row r="5" spans="2:8" ht="2.15" customHeight="1" x14ac:dyDescent="0.35">
      <c r="B5" s="1"/>
      <c r="C5" s="1"/>
      <c r="D5" s="1"/>
    </row>
    <row r="6" spans="2:8" ht="2.15" customHeight="1" x14ac:dyDescent="0.35">
      <c r="B6" s="150"/>
      <c r="C6" s="150"/>
      <c r="D6" s="150"/>
    </row>
    <row r="7" spans="2:8" ht="2.15" customHeight="1" x14ac:dyDescent="0.35">
      <c r="B7" s="3"/>
      <c r="C7" s="4"/>
      <c r="D7" s="4"/>
    </row>
    <row r="8" spans="2:8" ht="15" thickBot="1" x14ac:dyDescent="0.4">
      <c r="B8" s="21"/>
    </row>
    <row r="9" spans="2:8" ht="15" thickBot="1" x14ac:dyDescent="0.4">
      <c r="B9" s="21"/>
      <c r="C9" s="40" t="s">
        <v>64</v>
      </c>
      <c r="D9" s="41" t="str">
        <f>Contents!B3</f>
        <v>30.09.2024</v>
      </c>
      <c r="E9" s="41" t="s">
        <v>290</v>
      </c>
      <c r="F9" s="41" t="s">
        <v>286</v>
      </c>
      <c r="G9" s="41" t="s">
        <v>287</v>
      </c>
      <c r="H9" s="41" t="s">
        <v>288</v>
      </c>
    </row>
    <row r="10" spans="2:8" x14ac:dyDescent="0.35">
      <c r="C10" s="168" t="s">
        <v>223</v>
      </c>
      <c r="D10" s="168"/>
      <c r="E10" s="133"/>
      <c r="F10" s="147"/>
      <c r="G10" s="147"/>
      <c r="H10" s="147"/>
    </row>
    <row r="11" spans="2:8" x14ac:dyDescent="0.35">
      <c r="C11" s="110" t="s">
        <v>219</v>
      </c>
      <c r="D11" s="105">
        <v>4638670.9786385028</v>
      </c>
      <c r="E11" s="105">
        <v>4394792.8531727614</v>
      </c>
      <c r="F11" s="105">
        <v>4153004.0943096508</v>
      </c>
      <c r="G11" s="105">
        <v>3945569.5512501444</v>
      </c>
      <c r="H11" s="105">
        <v>3929662.4025429999</v>
      </c>
    </row>
    <row r="12" spans="2:8" ht="30.75" customHeight="1" x14ac:dyDescent="0.35">
      <c r="C12" s="11" t="s">
        <v>220</v>
      </c>
      <c r="D12" s="30">
        <v>4596064.2356260736</v>
      </c>
      <c r="E12" s="30">
        <v>4353923.0139905745</v>
      </c>
      <c r="F12" s="30">
        <v>4108580.2537626582</v>
      </c>
      <c r="G12" s="30">
        <v>3842080.0217507188</v>
      </c>
      <c r="H12" s="30">
        <v>3817462.8334909999</v>
      </c>
    </row>
    <row r="13" spans="2:8" ht="44.25" customHeight="1" x14ac:dyDescent="0.35">
      <c r="C13" s="11" t="s">
        <v>231</v>
      </c>
      <c r="D13" s="30">
        <v>4558853.945818943</v>
      </c>
      <c r="E13" s="30">
        <v>4394792.8531727614</v>
      </c>
      <c r="F13" s="30">
        <v>4153004.0943096508</v>
      </c>
      <c r="G13" s="30">
        <v>3945569.5512501444</v>
      </c>
      <c r="H13" s="30">
        <v>3929662.4025429999</v>
      </c>
    </row>
    <row r="14" spans="2:8" x14ac:dyDescent="0.35">
      <c r="C14" s="110" t="s">
        <v>68</v>
      </c>
      <c r="D14" s="105">
        <v>4638670.9786385028</v>
      </c>
      <c r="E14" s="105">
        <v>4394792.8531727614</v>
      </c>
      <c r="F14" s="105">
        <v>4153004.0943096508</v>
      </c>
      <c r="G14" s="105">
        <v>3945569.5512501444</v>
      </c>
      <c r="H14" s="105">
        <v>3929662.4025429999</v>
      </c>
    </row>
    <row r="15" spans="2:8" ht="18.75" customHeight="1" x14ac:dyDescent="0.35">
      <c r="C15" s="11" t="s">
        <v>221</v>
      </c>
      <c r="D15" s="30">
        <v>4596064.2356260736</v>
      </c>
      <c r="E15" s="30">
        <v>4394792.8531727614</v>
      </c>
      <c r="F15" s="30">
        <v>4108580.2537626582</v>
      </c>
      <c r="G15" s="30">
        <v>3842080.0217507188</v>
      </c>
      <c r="H15" s="30">
        <v>3817462.8334909999</v>
      </c>
    </row>
    <row r="16" spans="2:8" ht="25.5" customHeight="1" x14ac:dyDescent="0.35">
      <c r="C16" s="11" t="s">
        <v>232</v>
      </c>
      <c r="D16" s="30">
        <v>4558853.945818943</v>
      </c>
      <c r="E16" s="30">
        <v>4394792.8531727614</v>
      </c>
      <c r="F16" s="30">
        <v>4153004.0943096508</v>
      </c>
      <c r="G16" s="30">
        <v>3945569.5512501444</v>
      </c>
      <c r="H16" s="30">
        <v>3929662.4025429999</v>
      </c>
    </row>
    <row r="17" spans="3:8" x14ac:dyDescent="0.35">
      <c r="C17" s="110" t="s">
        <v>69</v>
      </c>
      <c r="D17" s="105">
        <v>4972159.9880609671</v>
      </c>
      <c r="E17" s="105">
        <v>4749799.9182041166</v>
      </c>
      <c r="F17" s="105">
        <v>4712965.6912272871</v>
      </c>
      <c r="G17" s="105">
        <v>4475379.7076225057</v>
      </c>
      <c r="H17" s="105">
        <v>4489775.9964039996</v>
      </c>
    </row>
    <row r="18" spans="3:8" ht="18.75" customHeight="1" x14ac:dyDescent="0.35">
      <c r="C18" s="11" t="s">
        <v>222</v>
      </c>
      <c r="D18" s="30">
        <v>4929553.2450485379</v>
      </c>
      <c r="E18" s="30">
        <v>4708930.0790219335</v>
      </c>
      <c r="F18" s="30">
        <v>4668541.8506802944</v>
      </c>
      <c r="G18" s="30">
        <v>4371890.1781230802</v>
      </c>
      <c r="H18" s="30">
        <v>4377576.427352</v>
      </c>
    </row>
    <row r="19" spans="3:8" ht="28.5" customHeight="1" x14ac:dyDescent="0.35">
      <c r="C19" s="11" t="s">
        <v>233</v>
      </c>
      <c r="D19" s="30">
        <v>4892342.9552414073</v>
      </c>
      <c r="E19" s="30">
        <v>4749799.9182041166</v>
      </c>
      <c r="F19" s="30">
        <v>4712965.6912272871</v>
      </c>
      <c r="G19" s="30">
        <v>4475379.7076225057</v>
      </c>
      <c r="H19" s="30">
        <v>4489775.9964039996</v>
      </c>
    </row>
    <row r="20" spans="3:8" x14ac:dyDescent="0.35">
      <c r="C20" s="169" t="s">
        <v>183</v>
      </c>
      <c r="D20" s="169"/>
      <c r="E20" s="106"/>
      <c r="F20" s="106"/>
      <c r="G20" s="106"/>
      <c r="H20" s="106"/>
    </row>
    <row r="21" spans="3:8" x14ac:dyDescent="0.35">
      <c r="C21" s="11" t="s">
        <v>183</v>
      </c>
      <c r="D21" s="102">
        <v>24286194.446760777</v>
      </c>
      <c r="E21" s="102">
        <v>25320921.754699875</v>
      </c>
      <c r="F21" s="102">
        <v>24827852.427909322</v>
      </c>
      <c r="G21" s="102">
        <v>23700282.469174743</v>
      </c>
      <c r="H21" s="102">
        <v>23922959.0744427</v>
      </c>
    </row>
    <row r="22" spans="3:8" ht="20.5" customHeight="1" x14ac:dyDescent="0.35">
      <c r="C22" s="110" t="s">
        <v>224</v>
      </c>
      <c r="D22" s="107">
        <v>24243587.703748349</v>
      </c>
      <c r="E22" s="107">
        <v>25280051.915517688</v>
      </c>
      <c r="F22" s="107">
        <v>24783428.58736233</v>
      </c>
      <c r="G22" s="107">
        <v>23596792.939675316</v>
      </c>
      <c r="H22" s="107">
        <v>23810759.5053907</v>
      </c>
    </row>
    <row r="23" spans="3:8" x14ac:dyDescent="0.35">
      <c r="C23" s="170" t="s">
        <v>225</v>
      </c>
      <c r="D23" s="170"/>
      <c r="E23" s="103"/>
      <c r="F23" s="103"/>
      <c r="G23" s="103"/>
      <c r="H23" s="103"/>
    </row>
    <row r="24" spans="3:8" x14ac:dyDescent="0.35">
      <c r="C24" s="110" t="s">
        <v>192</v>
      </c>
      <c r="D24" s="108">
        <v>0.19100032278862014</v>
      </c>
      <c r="E24" s="108">
        <v>0.17356369944775149</v>
      </c>
      <c r="F24" s="108">
        <v>0.16727198239833274</v>
      </c>
      <c r="G24" s="108">
        <v>0.16647774373077046</v>
      </c>
      <c r="H24" s="108">
        <v>0.1643</v>
      </c>
    </row>
    <row r="25" spans="3:8" ht="27" customHeight="1" x14ac:dyDescent="0.35">
      <c r="C25" s="11" t="s">
        <v>226</v>
      </c>
      <c r="D25" s="39">
        <v>0.18957855131794157</v>
      </c>
      <c r="E25" s="39">
        <v>0.17222761363547676</v>
      </c>
      <c r="F25" s="39">
        <v>0.16577933272145093</v>
      </c>
      <c r="G25" s="39">
        <v>0.16282212720910474</v>
      </c>
      <c r="H25" s="39">
        <v>0.16032511825701046</v>
      </c>
    </row>
    <row r="26" spans="3:8" ht="37.5" customHeight="1" x14ac:dyDescent="0.35">
      <c r="C26" s="11" t="s">
        <v>234</v>
      </c>
      <c r="D26" s="39">
        <v>0.18833276321608353</v>
      </c>
      <c r="E26" s="39">
        <v>0.17356369944775149</v>
      </c>
      <c r="F26" s="39">
        <v>0.16727198239833274</v>
      </c>
      <c r="G26" s="39">
        <v>0.16647774373077046</v>
      </c>
      <c r="H26" s="39">
        <v>0.1643</v>
      </c>
    </row>
    <row r="27" spans="3:8" ht="20.25" customHeight="1" x14ac:dyDescent="0.35">
      <c r="C27" s="110" t="s">
        <v>193</v>
      </c>
      <c r="D27" s="108">
        <v>0.19100032278862014</v>
      </c>
      <c r="E27" s="108">
        <v>0.17356369944775149</v>
      </c>
      <c r="F27" s="108">
        <v>0.16727198239833274</v>
      </c>
      <c r="G27" s="108">
        <v>0.16647774373077046</v>
      </c>
      <c r="H27" s="108">
        <v>0.1643</v>
      </c>
    </row>
    <row r="28" spans="3:8" ht="27" customHeight="1" x14ac:dyDescent="0.35">
      <c r="C28" s="11" t="s">
        <v>227</v>
      </c>
      <c r="D28" s="39">
        <v>0.18957855131794157</v>
      </c>
      <c r="E28" s="39">
        <v>0.17222761363547676</v>
      </c>
      <c r="F28" s="39">
        <v>0.16577933272145093</v>
      </c>
      <c r="G28" s="39">
        <v>0.16282212720910474</v>
      </c>
      <c r="H28" s="39">
        <v>0.16032511825701046</v>
      </c>
    </row>
    <row r="29" spans="3:8" ht="39.75" customHeight="1" x14ac:dyDescent="0.35">
      <c r="C29" s="11" t="s">
        <v>235</v>
      </c>
      <c r="D29" s="39">
        <v>0.18833276321608353</v>
      </c>
      <c r="E29" s="39">
        <v>0.17356369944775149</v>
      </c>
      <c r="F29" s="39">
        <v>0.16727198239833274</v>
      </c>
      <c r="G29" s="39">
        <v>0.16647774373077046</v>
      </c>
      <c r="H29" s="39">
        <v>0.1643</v>
      </c>
    </row>
    <row r="30" spans="3:8" ht="28.5" customHeight="1" x14ac:dyDescent="0.35">
      <c r="C30" s="110" t="s">
        <v>194</v>
      </c>
      <c r="D30" s="108">
        <v>0.20473195168393868</v>
      </c>
      <c r="E30" s="108">
        <v>0.18758400520401652</v>
      </c>
      <c r="F30" s="108">
        <v>0.18982574932374655</v>
      </c>
      <c r="G30" s="108">
        <v>0.18883233621554135</v>
      </c>
      <c r="H30" s="108">
        <v>0.18770000000000001</v>
      </c>
    </row>
    <row r="31" spans="3:8" ht="39" customHeight="1" x14ac:dyDescent="0.35">
      <c r="C31" s="11" t="s">
        <v>228</v>
      </c>
      <c r="D31" s="39">
        <v>0.2033343127793899</v>
      </c>
      <c r="E31" s="39">
        <v>0.18627058578671055</v>
      </c>
      <c r="F31" s="39">
        <v>0.18837352685983474</v>
      </c>
      <c r="G31" s="39">
        <v>0.18527476124826461</v>
      </c>
      <c r="H31" s="39">
        <v>0.18384866834512048</v>
      </c>
    </row>
    <row r="32" spans="3:8" ht="39" customHeight="1" x14ac:dyDescent="0.35">
      <c r="C32" s="11" t="s">
        <v>236</v>
      </c>
      <c r="D32" s="39">
        <v>0.20246603983571737</v>
      </c>
      <c r="E32" s="39">
        <v>0.18758400520401652</v>
      </c>
      <c r="F32" s="39">
        <v>0.18982574932374655</v>
      </c>
      <c r="G32" s="39">
        <v>0.18883233621554135</v>
      </c>
      <c r="H32" s="39">
        <v>0.18770000000000001</v>
      </c>
    </row>
    <row r="33" spans="3:8" x14ac:dyDescent="0.35">
      <c r="C33" s="169" t="s">
        <v>49</v>
      </c>
      <c r="D33" s="169"/>
      <c r="E33" s="134"/>
      <c r="F33" s="148"/>
      <c r="G33" s="148"/>
      <c r="H33" s="148"/>
    </row>
    <row r="34" spans="3:8" x14ac:dyDescent="0.35">
      <c r="C34" s="11" t="s">
        <v>229</v>
      </c>
      <c r="D34" s="30">
        <v>44064648.831266999</v>
      </c>
      <c r="E34" s="30">
        <v>46058621.062419884</v>
      </c>
      <c r="F34" s="30">
        <v>44773416.316258997</v>
      </c>
      <c r="G34" s="30">
        <v>42426769.1851063</v>
      </c>
      <c r="H34" s="30">
        <v>42388056.795345001</v>
      </c>
    </row>
    <row r="35" spans="3:8" x14ac:dyDescent="0.35">
      <c r="C35" s="110" t="s">
        <v>49</v>
      </c>
      <c r="D35" s="109">
        <v>0.10526966858174611</v>
      </c>
      <c r="E35" s="109">
        <v>9.5399999999999999E-2</v>
      </c>
      <c r="F35" s="109">
        <v>9.2756024356E-2</v>
      </c>
      <c r="G35" s="109">
        <v>9.2999999999999999E-2</v>
      </c>
      <c r="H35" s="109">
        <v>9.2706830640999993E-2</v>
      </c>
    </row>
    <row r="36" spans="3:8" x14ac:dyDescent="0.35">
      <c r="C36" s="110" t="s">
        <v>230</v>
      </c>
      <c r="D36" s="109">
        <v>0.10440370363582792</v>
      </c>
      <c r="E36" s="109">
        <v>9.4600000000000004E-2</v>
      </c>
      <c r="F36" s="109">
        <v>9.1854969816135057E-2</v>
      </c>
      <c r="G36" s="109">
        <v>9.0779354837680459E-2</v>
      </c>
      <c r="H36" s="109">
        <v>9.0298886502927528E-2</v>
      </c>
    </row>
    <row r="37" spans="3:8" ht="30.75" customHeight="1" thickBot="1" x14ac:dyDescent="0.4">
      <c r="C37" s="101" t="s">
        <v>237</v>
      </c>
      <c r="D37" s="104">
        <v>0.10364604704433268</v>
      </c>
      <c r="E37" s="104">
        <v>9.5399999999999999E-2</v>
      </c>
      <c r="F37" s="104">
        <v>9.2756024356E-2</v>
      </c>
      <c r="G37" s="104">
        <v>9.2999999999999999E-2</v>
      </c>
      <c r="H37" s="104">
        <v>9.2706830640999993E-2</v>
      </c>
    </row>
  </sheetData>
  <sheetProtection algorithmName="SHA-512" hashValue="sK1Ne2kFGLRQnt+73OLmP3SWwHbCVSMLVvPnhnlIsz6Nt86B38ojYzjeKtyOiG6dT9O1Di7W7j34l27XeA7q0Q==" saltValue="0F2AIxbyCRIrGRInHTTOjQ=="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Contents</vt:lpstr>
      <vt:lpstr>KM1</vt:lpstr>
      <vt:lpstr>OV1</vt:lpstr>
      <vt:lpstr>CC1</vt:lpstr>
      <vt:lpstr>LIQ1</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2024-11-27T10:41:57Z</dcterms:modified>
</cp:coreProperties>
</file>